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18315" windowHeight="11445"/>
  </bookViews>
  <sheets>
    <sheet name="今週" sheetId="1" r:id="rId1"/>
    <sheet name="前週" sheetId="2" r:id="rId2"/>
    <sheet name="使い方" sheetId="3" r:id="rId3"/>
  </sheets>
  <calcPr calcId="144525"/>
</workbook>
</file>

<file path=xl/calcChain.xml><?xml version="1.0" encoding="utf-8"?>
<calcChain xmlns="http://schemas.openxmlformats.org/spreadsheetml/2006/main">
  <c r="N663" i="2" l="1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P27" i="1" l="1"/>
  <c r="Q27" i="1"/>
  <c r="R27" i="1"/>
  <c r="S27" i="1"/>
  <c r="U27" i="1" s="1"/>
  <c r="T27" i="1"/>
  <c r="P28" i="1"/>
  <c r="Q28" i="1"/>
  <c r="R28" i="1"/>
  <c r="S28" i="1"/>
  <c r="T28" i="1" s="1"/>
  <c r="P29" i="1"/>
  <c r="Q29" i="1"/>
  <c r="R29" i="1"/>
  <c r="S29" i="1"/>
  <c r="T29" i="1" s="1"/>
  <c r="P30" i="1"/>
  <c r="Q30" i="1"/>
  <c r="R30" i="1"/>
  <c r="S30" i="1"/>
  <c r="T30" i="1" s="1"/>
  <c r="P31" i="1"/>
  <c r="Q31" i="1"/>
  <c r="R31" i="1"/>
  <c r="S31" i="1"/>
  <c r="U31" i="1" s="1"/>
  <c r="P32" i="1"/>
  <c r="Q32" i="1"/>
  <c r="R32" i="1"/>
  <c r="S32" i="1"/>
  <c r="T32" i="1" s="1"/>
  <c r="P33" i="1"/>
  <c r="Q33" i="1"/>
  <c r="R33" i="1"/>
  <c r="S33" i="1"/>
  <c r="T33" i="1" s="1"/>
  <c r="P34" i="1"/>
  <c r="Q34" i="1"/>
  <c r="R34" i="1"/>
  <c r="S34" i="1"/>
  <c r="T34" i="1" s="1"/>
  <c r="P35" i="1"/>
  <c r="Q35" i="1"/>
  <c r="R35" i="1"/>
  <c r="S35" i="1"/>
  <c r="T35" i="1" s="1"/>
  <c r="P36" i="1"/>
  <c r="Q36" i="1"/>
  <c r="R36" i="1"/>
  <c r="S36" i="1"/>
  <c r="T36" i="1" s="1"/>
  <c r="P37" i="1"/>
  <c r="Q37" i="1"/>
  <c r="R37" i="1"/>
  <c r="S37" i="1"/>
  <c r="T37" i="1" s="1"/>
  <c r="U37" i="1"/>
  <c r="P38" i="1"/>
  <c r="Q38" i="1"/>
  <c r="R38" i="1"/>
  <c r="S38" i="1"/>
  <c r="T38" i="1" s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Y706" i="1"/>
  <c r="X706" i="1"/>
  <c r="W706" i="1"/>
  <c r="V706" i="1"/>
  <c r="S706" i="1"/>
  <c r="AA706" i="1" s="1"/>
  <c r="R706" i="1"/>
  <c r="Q706" i="1"/>
  <c r="P706" i="1"/>
  <c r="Y705" i="1"/>
  <c r="X705" i="1"/>
  <c r="W705" i="1"/>
  <c r="V705" i="1"/>
  <c r="S705" i="1"/>
  <c r="U705" i="1" s="1"/>
  <c r="R705" i="1"/>
  <c r="Q705" i="1"/>
  <c r="P705" i="1"/>
  <c r="Z704" i="1"/>
  <c r="Y704" i="1"/>
  <c r="X704" i="1"/>
  <c r="W704" i="1"/>
  <c r="V704" i="1"/>
  <c r="S704" i="1"/>
  <c r="AA704" i="1" s="1"/>
  <c r="R704" i="1"/>
  <c r="Q704" i="1"/>
  <c r="P704" i="1"/>
  <c r="Z703" i="1"/>
  <c r="Y703" i="1"/>
  <c r="X703" i="1"/>
  <c r="W703" i="1"/>
  <c r="V703" i="1"/>
  <c r="S703" i="1"/>
  <c r="U703" i="1" s="1"/>
  <c r="R703" i="1"/>
  <c r="Q703" i="1"/>
  <c r="P703" i="1"/>
  <c r="Y702" i="1"/>
  <c r="X702" i="1"/>
  <c r="W702" i="1"/>
  <c r="V702" i="1"/>
  <c r="S702" i="1"/>
  <c r="AA702" i="1" s="1"/>
  <c r="R702" i="1"/>
  <c r="Q702" i="1"/>
  <c r="P702" i="1"/>
  <c r="Z701" i="1"/>
  <c r="Y701" i="1"/>
  <c r="X701" i="1"/>
  <c r="W701" i="1"/>
  <c r="V701" i="1"/>
  <c r="S701" i="1"/>
  <c r="U701" i="1" s="1"/>
  <c r="R701" i="1"/>
  <c r="Q701" i="1"/>
  <c r="P701" i="1"/>
  <c r="Y700" i="1"/>
  <c r="X700" i="1"/>
  <c r="W700" i="1"/>
  <c r="V700" i="1"/>
  <c r="S700" i="1"/>
  <c r="AA700" i="1" s="1"/>
  <c r="R700" i="1"/>
  <c r="Q700" i="1"/>
  <c r="P700" i="1"/>
  <c r="Z699" i="1"/>
  <c r="Y699" i="1"/>
  <c r="X699" i="1"/>
  <c r="W699" i="1"/>
  <c r="V699" i="1"/>
  <c r="S699" i="1"/>
  <c r="U699" i="1" s="1"/>
  <c r="R699" i="1"/>
  <c r="Q699" i="1"/>
  <c r="P699" i="1"/>
  <c r="Y698" i="1"/>
  <c r="X698" i="1"/>
  <c r="W698" i="1"/>
  <c r="V698" i="1"/>
  <c r="S698" i="1"/>
  <c r="AA698" i="1" s="1"/>
  <c r="R698" i="1"/>
  <c r="Q698" i="1"/>
  <c r="P698" i="1"/>
  <c r="Y697" i="1"/>
  <c r="X697" i="1"/>
  <c r="W697" i="1"/>
  <c r="V697" i="1"/>
  <c r="S697" i="1"/>
  <c r="U697" i="1" s="1"/>
  <c r="R697" i="1"/>
  <c r="Q697" i="1"/>
  <c r="P697" i="1"/>
  <c r="Y696" i="1"/>
  <c r="X696" i="1"/>
  <c r="W696" i="1"/>
  <c r="V696" i="1"/>
  <c r="S696" i="1"/>
  <c r="AA696" i="1" s="1"/>
  <c r="R696" i="1"/>
  <c r="Q696" i="1"/>
  <c r="P696" i="1"/>
  <c r="Y695" i="1"/>
  <c r="X695" i="1"/>
  <c r="W695" i="1"/>
  <c r="V695" i="1"/>
  <c r="S695" i="1"/>
  <c r="U695" i="1" s="1"/>
  <c r="R695" i="1"/>
  <c r="Q695" i="1"/>
  <c r="P695" i="1"/>
  <c r="Z694" i="1"/>
  <c r="Y694" i="1"/>
  <c r="X694" i="1"/>
  <c r="W694" i="1"/>
  <c r="V694" i="1"/>
  <c r="S694" i="1"/>
  <c r="AA694" i="1" s="1"/>
  <c r="R694" i="1"/>
  <c r="Q694" i="1"/>
  <c r="P694" i="1"/>
  <c r="Y693" i="1"/>
  <c r="X693" i="1"/>
  <c r="W693" i="1"/>
  <c r="V693" i="1"/>
  <c r="S693" i="1"/>
  <c r="U693" i="1" s="1"/>
  <c r="R693" i="1"/>
  <c r="Q693" i="1"/>
  <c r="P693" i="1"/>
  <c r="Y692" i="1"/>
  <c r="X692" i="1"/>
  <c r="W692" i="1"/>
  <c r="V692" i="1"/>
  <c r="S692" i="1"/>
  <c r="AA692" i="1" s="1"/>
  <c r="R692" i="1"/>
  <c r="Q692" i="1"/>
  <c r="P692" i="1"/>
  <c r="Y691" i="1"/>
  <c r="X691" i="1"/>
  <c r="W691" i="1"/>
  <c r="V691" i="1"/>
  <c r="S691" i="1"/>
  <c r="U691" i="1" s="1"/>
  <c r="R691" i="1"/>
  <c r="Q691" i="1"/>
  <c r="P691" i="1"/>
  <c r="Y690" i="1"/>
  <c r="X690" i="1"/>
  <c r="W690" i="1"/>
  <c r="V690" i="1"/>
  <c r="S690" i="1"/>
  <c r="AA690" i="1" s="1"/>
  <c r="R690" i="1"/>
  <c r="Q690" i="1"/>
  <c r="P690" i="1"/>
  <c r="Z689" i="1"/>
  <c r="Y689" i="1"/>
  <c r="X689" i="1"/>
  <c r="W689" i="1"/>
  <c r="V689" i="1"/>
  <c r="S689" i="1"/>
  <c r="U689" i="1" s="1"/>
  <c r="R689" i="1"/>
  <c r="Q689" i="1"/>
  <c r="P689" i="1"/>
  <c r="Y688" i="1"/>
  <c r="X688" i="1"/>
  <c r="W688" i="1"/>
  <c r="V688" i="1"/>
  <c r="S688" i="1"/>
  <c r="AA688" i="1" s="1"/>
  <c r="R688" i="1"/>
  <c r="Q688" i="1"/>
  <c r="P688" i="1"/>
  <c r="Y687" i="1"/>
  <c r="X687" i="1"/>
  <c r="W687" i="1"/>
  <c r="V687" i="1"/>
  <c r="S687" i="1"/>
  <c r="U687" i="1" s="1"/>
  <c r="R687" i="1"/>
  <c r="Q687" i="1"/>
  <c r="P687" i="1"/>
  <c r="Y686" i="1"/>
  <c r="X686" i="1"/>
  <c r="W686" i="1"/>
  <c r="V686" i="1"/>
  <c r="U686" i="1"/>
  <c r="S686" i="1"/>
  <c r="AA686" i="1" s="1"/>
  <c r="R686" i="1"/>
  <c r="Q686" i="1"/>
  <c r="P686" i="1"/>
  <c r="Y685" i="1"/>
  <c r="X685" i="1"/>
  <c r="W685" i="1"/>
  <c r="V685" i="1"/>
  <c r="S685" i="1"/>
  <c r="U685" i="1" s="1"/>
  <c r="R685" i="1"/>
  <c r="Q685" i="1"/>
  <c r="P685" i="1"/>
  <c r="Y684" i="1"/>
  <c r="X684" i="1"/>
  <c r="W684" i="1"/>
  <c r="V684" i="1"/>
  <c r="S684" i="1"/>
  <c r="AA684" i="1" s="1"/>
  <c r="R684" i="1"/>
  <c r="Q684" i="1"/>
  <c r="P684" i="1"/>
  <c r="Z683" i="1"/>
  <c r="Y683" i="1"/>
  <c r="X683" i="1"/>
  <c r="W683" i="1"/>
  <c r="V683" i="1"/>
  <c r="S683" i="1"/>
  <c r="U683" i="1" s="1"/>
  <c r="R683" i="1"/>
  <c r="Q683" i="1"/>
  <c r="P683" i="1"/>
  <c r="Y682" i="1"/>
  <c r="X682" i="1"/>
  <c r="W682" i="1"/>
  <c r="V682" i="1"/>
  <c r="S682" i="1"/>
  <c r="AA682" i="1" s="1"/>
  <c r="R682" i="1"/>
  <c r="Q682" i="1"/>
  <c r="P682" i="1"/>
  <c r="Y681" i="1"/>
  <c r="X681" i="1"/>
  <c r="W681" i="1"/>
  <c r="V681" i="1"/>
  <c r="S681" i="1"/>
  <c r="U681" i="1" s="1"/>
  <c r="R681" i="1"/>
  <c r="Q681" i="1"/>
  <c r="P681" i="1"/>
  <c r="Y680" i="1"/>
  <c r="X680" i="1"/>
  <c r="W680" i="1"/>
  <c r="V680" i="1"/>
  <c r="S680" i="1"/>
  <c r="AA680" i="1" s="1"/>
  <c r="R680" i="1"/>
  <c r="Q680" i="1"/>
  <c r="P680" i="1"/>
  <c r="Y679" i="1"/>
  <c r="X679" i="1"/>
  <c r="W679" i="1"/>
  <c r="V679" i="1"/>
  <c r="S679" i="1"/>
  <c r="U679" i="1" s="1"/>
  <c r="R679" i="1"/>
  <c r="Q679" i="1"/>
  <c r="P679" i="1"/>
  <c r="Y678" i="1"/>
  <c r="X678" i="1"/>
  <c r="W678" i="1"/>
  <c r="V678" i="1"/>
  <c r="S678" i="1"/>
  <c r="AA678" i="1" s="1"/>
  <c r="R678" i="1"/>
  <c r="Q678" i="1"/>
  <c r="P678" i="1"/>
  <c r="Y677" i="1"/>
  <c r="X677" i="1"/>
  <c r="W677" i="1"/>
  <c r="V677" i="1"/>
  <c r="S677" i="1"/>
  <c r="U677" i="1" s="1"/>
  <c r="R677" i="1"/>
  <c r="Q677" i="1"/>
  <c r="P677" i="1"/>
  <c r="Y676" i="1"/>
  <c r="X676" i="1"/>
  <c r="W676" i="1"/>
  <c r="V676" i="1"/>
  <c r="S676" i="1"/>
  <c r="AA676" i="1" s="1"/>
  <c r="R676" i="1"/>
  <c r="Q676" i="1"/>
  <c r="P676" i="1"/>
  <c r="Y675" i="1"/>
  <c r="X675" i="1"/>
  <c r="W675" i="1"/>
  <c r="V675" i="1"/>
  <c r="S675" i="1"/>
  <c r="U675" i="1" s="1"/>
  <c r="R675" i="1"/>
  <c r="Q675" i="1"/>
  <c r="P675" i="1"/>
  <c r="Y674" i="1"/>
  <c r="X674" i="1"/>
  <c r="W674" i="1"/>
  <c r="V674" i="1"/>
  <c r="S674" i="1"/>
  <c r="AA674" i="1" s="1"/>
  <c r="R674" i="1"/>
  <c r="Q674" i="1"/>
  <c r="P674" i="1"/>
  <c r="Y673" i="1"/>
  <c r="X673" i="1"/>
  <c r="W673" i="1"/>
  <c r="V673" i="1"/>
  <c r="S673" i="1"/>
  <c r="U673" i="1" s="1"/>
  <c r="R673" i="1"/>
  <c r="Q673" i="1"/>
  <c r="P673" i="1"/>
  <c r="Y672" i="1"/>
  <c r="X672" i="1"/>
  <c r="W672" i="1"/>
  <c r="V672" i="1"/>
  <c r="S672" i="1"/>
  <c r="AA672" i="1" s="1"/>
  <c r="R672" i="1"/>
  <c r="Q672" i="1"/>
  <c r="P672" i="1"/>
  <c r="Y671" i="1"/>
  <c r="X671" i="1"/>
  <c r="W671" i="1"/>
  <c r="V671" i="1"/>
  <c r="S671" i="1"/>
  <c r="U671" i="1" s="1"/>
  <c r="R671" i="1"/>
  <c r="Q671" i="1"/>
  <c r="P671" i="1"/>
  <c r="Y670" i="1"/>
  <c r="X670" i="1"/>
  <c r="W670" i="1"/>
  <c r="V670" i="1"/>
  <c r="S670" i="1"/>
  <c r="AA670" i="1" s="1"/>
  <c r="R670" i="1"/>
  <c r="Q670" i="1"/>
  <c r="P670" i="1"/>
  <c r="Y669" i="1"/>
  <c r="X669" i="1"/>
  <c r="W669" i="1"/>
  <c r="V669" i="1"/>
  <c r="S669" i="1"/>
  <c r="U669" i="1" s="1"/>
  <c r="R669" i="1"/>
  <c r="Q669" i="1"/>
  <c r="P669" i="1"/>
  <c r="Y668" i="1"/>
  <c r="X668" i="1"/>
  <c r="W668" i="1"/>
  <c r="V668" i="1"/>
  <c r="S668" i="1"/>
  <c r="AA668" i="1" s="1"/>
  <c r="R668" i="1"/>
  <c r="Q668" i="1"/>
  <c r="P668" i="1"/>
  <c r="Z667" i="1"/>
  <c r="Y667" i="1"/>
  <c r="X667" i="1"/>
  <c r="W667" i="1"/>
  <c r="V667" i="1"/>
  <c r="S667" i="1"/>
  <c r="U667" i="1" s="1"/>
  <c r="R667" i="1"/>
  <c r="Q667" i="1"/>
  <c r="P667" i="1"/>
  <c r="Y666" i="1"/>
  <c r="X666" i="1"/>
  <c r="W666" i="1"/>
  <c r="V666" i="1"/>
  <c r="S666" i="1"/>
  <c r="AA666" i="1" s="1"/>
  <c r="R666" i="1"/>
  <c r="Q666" i="1"/>
  <c r="P666" i="1"/>
  <c r="Y665" i="1"/>
  <c r="X665" i="1"/>
  <c r="W665" i="1"/>
  <c r="V665" i="1"/>
  <c r="S665" i="1"/>
  <c r="U665" i="1" s="1"/>
  <c r="R665" i="1"/>
  <c r="Q665" i="1"/>
  <c r="P665" i="1"/>
  <c r="Y664" i="1"/>
  <c r="X664" i="1"/>
  <c r="W664" i="1"/>
  <c r="V664" i="1"/>
  <c r="S664" i="1"/>
  <c r="AA664" i="1" s="1"/>
  <c r="R664" i="1"/>
  <c r="Q664" i="1"/>
  <c r="P664" i="1"/>
  <c r="Y663" i="1"/>
  <c r="X663" i="1"/>
  <c r="W663" i="1"/>
  <c r="V663" i="1"/>
  <c r="S663" i="1"/>
  <c r="U663" i="1" s="1"/>
  <c r="R663" i="1"/>
  <c r="Q663" i="1"/>
  <c r="P663" i="1"/>
  <c r="Z662" i="1"/>
  <c r="Y662" i="1"/>
  <c r="X662" i="1"/>
  <c r="W662" i="1"/>
  <c r="V662" i="1"/>
  <c r="S662" i="1"/>
  <c r="AA662" i="1" s="1"/>
  <c r="R662" i="1"/>
  <c r="Q662" i="1"/>
  <c r="P662" i="1"/>
  <c r="Y661" i="1"/>
  <c r="X661" i="1"/>
  <c r="W661" i="1"/>
  <c r="V661" i="1"/>
  <c r="S661" i="1"/>
  <c r="U661" i="1" s="1"/>
  <c r="R661" i="1"/>
  <c r="Q661" i="1"/>
  <c r="P661" i="1"/>
  <c r="Z660" i="1"/>
  <c r="Y660" i="1"/>
  <c r="X660" i="1"/>
  <c r="W660" i="1"/>
  <c r="V660" i="1"/>
  <c r="S660" i="1"/>
  <c r="AA660" i="1" s="1"/>
  <c r="R660" i="1"/>
  <c r="Q660" i="1"/>
  <c r="P660" i="1"/>
  <c r="Y659" i="1"/>
  <c r="X659" i="1"/>
  <c r="W659" i="1"/>
  <c r="V659" i="1"/>
  <c r="S659" i="1"/>
  <c r="U659" i="1" s="1"/>
  <c r="R659" i="1"/>
  <c r="Q659" i="1"/>
  <c r="P659" i="1"/>
  <c r="Y658" i="1"/>
  <c r="X658" i="1"/>
  <c r="W658" i="1"/>
  <c r="V658" i="1"/>
  <c r="S658" i="1"/>
  <c r="AA658" i="1" s="1"/>
  <c r="R658" i="1"/>
  <c r="Q658" i="1"/>
  <c r="P658" i="1"/>
  <c r="Y657" i="1"/>
  <c r="X657" i="1"/>
  <c r="W657" i="1"/>
  <c r="V657" i="1"/>
  <c r="S657" i="1"/>
  <c r="U657" i="1" s="1"/>
  <c r="R657" i="1"/>
  <c r="Q657" i="1"/>
  <c r="P657" i="1"/>
  <c r="Y656" i="1"/>
  <c r="X656" i="1"/>
  <c r="W656" i="1"/>
  <c r="V656" i="1"/>
  <c r="S656" i="1"/>
  <c r="AA656" i="1" s="1"/>
  <c r="R656" i="1"/>
  <c r="Q656" i="1"/>
  <c r="P656" i="1"/>
  <c r="Y655" i="1"/>
  <c r="X655" i="1"/>
  <c r="W655" i="1"/>
  <c r="V655" i="1"/>
  <c r="S655" i="1"/>
  <c r="U655" i="1" s="1"/>
  <c r="R655" i="1"/>
  <c r="Q655" i="1"/>
  <c r="P655" i="1"/>
  <c r="Y654" i="1"/>
  <c r="X654" i="1"/>
  <c r="W654" i="1"/>
  <c r="V654" i="1"/>
  <c r="S654" i="1"/>
  <c r="AA654" i="1" s="1"/>
  <c r="R654" i="1"/>
  <c r="Q654" i="1"/>
  <c r="P654" i="1"/>
  <c r="Y653" i="1"/>
  <c r="X653" i="1"/>
  <c r="W653" i="1"/>
  <c r="V653" i="1"/>
  <c r="S653" i="1"/>
  <c r="U653" i="1" s="1"/>
  <c r="R653" i="1"/>
  <c r="Q653" i="1"/>
  <c r="P653" i="1"/>
  <c r="Z652" i="1"/>
  <c r="Y652" i="1"/>
  <c r="X652" i="1"/>
  <c r="W652" i="1"/>
  <c r="V652" i="1"/>
  <c r="S652" i="1"/>
  <c r="AA652" i="1" s="1"/>
  <c r="R652" i="1"/>
  <c r="Q652" i="1"/>
  <c r="P652" i="1"/>
  <c r="Z651" i="1"/>
  <c r="Y651" i="1"/>
  <c r="X651" i="1"/>
  <c r="W651" i="1"/>
  <c r="V651" i="1"/>
  <c r="S651" i="1"/>
  <c r="U651" i="1" s="1"/>
  <c r="R651" i="1"/>
  <c r="Q651" i="1"/>
  <c r="P651" i="1"/>
  <c r="Y650" i="1"/>
  <c r="X650" i="1"/>
  <c r="W650" i="1"/>
  <c r="V650" i="1"/>
  <c r="S650" i="1"/>
  <c r="AA650" i="1" s="1"/>
  <c r="R650" i="1"/>
  <c r="Q650" i="1"/>
  <c r="P650" i="1"/>
  <c r="Y649" i="1"/>
  <c r="X649" i="1"/>
  <c r="W649" i="1"/>
  <c r="V649" i="1"/>
  <c r="S649" i="1"/>
  <c r="U649" i="1" s="1"/>
  <c r="R649" i="1"/>
  <c r="Q649" i="1"/>
  <c r="P649" i="1"/>
  <c r="Y648" i="1"/>
  <c r="X648" i="1"/>
  <c r="W648" i="1"/>
  <c r="V648" i="1"/>
  <c r="S648" i="1"/>
  <c r="AA648" i="1" s="1"/>
  <c r="R648" i="1"/>
  <c r="Q648" i="1"/>
  <c r="P648" i="1"/>
  <c r="Y647" i="1"/>
  <c r="X647" i="1"/>
  <c r="W647" i="1"/>
  <c r="V647" i="1"/>
  <c r="S647" i="1"/>
  <c r="U647" i="1" s="1"/>
  <c r="R647" i="1"/>
  <c r="Q647" i="1"/>
  <c r="P647" i="1"/>
  <c r="Z646" i="1"/>
  <c r="Y646" i="1"/>
  <c r="X646" i="1"/>
  <c r="W646" i="1"/>
  <c r="V646" i="1"/>
  <c r="S646" i="1"/>
  <c r="AA646" i="1" s="1"/>
  <c r="R646" i="1"/>
  <c r="Q646" i="1"/>
  <c r="P646" i="1"/>
  <c r="Y645" i="1"/>
  <c r="X645" i="1"/>
  <c r="W645" i="1"/>
  <c r="V645" i="1"/>
  <c r="S645" i="1"/>
  <c r="U645" i="1" s="1"/>
  <c r="R645" i="1"/>
  <c r="Q645" i="1"/>
  <c r="P645" i="1"/>
  <c r="Y644" i="1"/>
  <c r="X644" i="1"/>
  <c r="W644" i="1"/>
  <c r="V644" i="1"/>
  <c r="S644" i="1"/>
  <c r="AA644" i="1" s="1"/>
  <c r="R644" i="1"/>
  <c r="Q644" i="1"/>
  <c r="P644" i="1"/>
  <c r="Y643" i="1"/>
  <c r="X643" i="1"/>
  <c r="W643" i="1"/>
  <c r="V643" i="1"/>
  <c r="S643" i="1"/>
  <c r="U643" i="1" s="1"/>
  <c r="R643" i="1"/>
  <c r="Q643" i="1"/>
  <c r="P643" i="1"/>
  <c r="Y642" i="1"/>
  <c r="X642" i="1"/>
  <c r="W642" i="1"/>
  <c r="V642" i="1"/>
  <c r="S642" i="1"/>
  <c r="AA642" i="1" s="1"/>
  <c r="R642" i="1"/>
  <c r="Q642" i="1"/>
  <c r="P642" i="1"/>
  <c r="Y641" i="1"/>
  <c r="X641" i="1"/>
  <c r="W641" i="1"/>
  <c r="V641" i="1"/>
  <c r="S641" i="1"/>
  <c r="U641" i="1" s="1"/>
  <c r="R641" i="1"/>
  <c r="Q641" i="1"/>
  <c r="P641" i="1"/>
  <c r="Y640" i="1"/>
  <c r="X640" i="1"/>
  <c r="W640" i="1"/>
  <c r="V640" i="1"/>
  <c r="S640" i="1"/>
  <c r="AA640" i="1" s="1"/>
  <c r="R640" i="1"/>
  <c r="Q640" i="1"/>
  <c r="P640" i="1"/>
  <c r="Y639" i="1"/>
  <c r="X639" i="1"/>
  <c r="W639" i="1"/>
  <c r="V639" i="1"/>
  <c r="S639" i="1"/>
  <c r="U639" i="1" s="1"/>
  <c r="R639" i="1"/>
  <c r="Q639" i="1"/>
  <c r="P639" i="1"/>
  <c r="Y638" i="1"/>
  <c r="X638" i="1"/>
  <c r="W638" i="1"/>
  <c r="V638" i="1"/>
  <c r="S638" i="1"/>
  <c r="AA638" i="1" s="1"/>
  <c r="R638" i="1"/>
  <c r="Q638" i="1"/>
  <c r="P638" i="1"/>
  <c r="Y637" i="1"/>
  <c r="X637" i="1"/>
  <c r="W637" i="1"/>
  <c r="V637" i="1"/>
  <c r="S637" i="1"/>
  <c r="U637" i="1" s="1"/>
  <c r="R637" i="1"/>
  <c r="Q637" i="1"/>
  <c r="P637" i="1"/>
  <c r="Z636" i="1"/>
  <c r="Y636" i="1"/>
  <c r="X636" i="1"/>
  <c r="W636" i="1"/>
  <c r="V636" i="1"/>
  <c r="S636" i="1"/>
  <c r="AA636" i="1" s="1"/>
  <c r="R636" i="1"/>
  <c r="Q636" i="1"/>
  <c r="P636" i="1"/>
  <c r="Z635" i="1"/>
  <c r="Y635" i="1"/>
  <c r="X635" i="1"/>
  <c r="W635" i="1"/>
  <c r="V635" i="1"/>
  <c r="S635" i="1"/>
  <c r="U635" i="1" s="1"/>
  <c r="R635" i="1"/>
  <c r="Q635" i="1"/>
  <c r="P635" i="1"/>
  <c r="Y634" i="1"/>
  <c r="X634" i="1"/>
  <c r="W634" i="1"/>
  <c r="V634" i="1"/>
  <c r="S634" i="1"/>
  <c r="AA634" i="1" s="1"/>
  <c r="R634" i="1"/>
  <c r="Q634" i="1"/>
  <c r="P634" i="1"/>
  <c r="Y633" i="1"/>
  <c r="X633" i="1"/>
  <c r="W633" i="1"/>
  <c r="V633" i="1"/>
  <c r="S633" i="1"/>
  <c r="U633" i="1" s="1"/>
  <c r="R633" i="1"/>
  <c r="Q633" i="1"/>
  <c r="P633" i="1"/>
  <c r="Z632" i="1"/>
  <c r="Y632" i="1"/>
  <c r="X632" i="1"/>
  <c r="W632" i="1"/>
  <c r="V632" i="1"/>
  <c r="S632" i="1"/>
  <c r="AA632" i="1" s="1"/>
  <c r="R632" i="1"/>
  <c r="Q632" i="1"/>
  <c r="P632" i="1"/>
  <c r="Y631" i="1"/>
  <c r="X631" i="1"/>
  <c r="W631" i="1"/>
  <c r="V631" i="1"/>
  <c r="S631" i="1"/>
  <c r="U631" i="1" s="1"/>
  <c r="R631" i="1"/>
  <c r="Q631" i="1"/>
  <c r="P631" i="1"/>
  <c r="Y630" i="1"/>
  <c r="X630" i="1"/>
  <c r="W630" i="1"/>
  <c r="V630" i="1"/>
  <c r="S630" i="1"/>
  <c r="AA630" i="1" s="1"/>
  <c r="R630" i="1"/>
  <c r="Q630" i="1"/>
  <c r="P630" i="1"/>
  <c r="Y629" i="1"/>
  <c r="X629" i="1"/>
  <c r="W629" i="1"/>
  <c r="V629" i="1"/>
  <c r="S629" i="1"/>
  <c r="U629" i="1" s="1"/>
  <c r="R629" i="1"/>
  <c r="Q629" i="1"/>
  <c r="P629" i="1"/>
  <c r="Y628" i="1"/>
  <c r="X628" i="1"/>
  <c r="W628" i="1"/>
  <c r="V628" i="1"/>
  <c r="S628" i="1"/>
  <c r="AA628" i="1" s="1"/>
  <c r="R628" i="1"/>
  <c r="Q628" i="1"/>
  <c r="P628" i="1"/>
  <c r="Y627" i="1"/>
  <c r="X627" i="1"/>
  <c r="W627" i="1"/>
  <c r="V627" i="1"/>
  <c r="S627" i="1"/>
  <c r="U627" i="1" s="1"/>
  <c r="R627" i="1"/>
  <c r="Q627" i="1"/>
  <c r="P627" i="1"/>
  <c r="Y626" i="1"/>
  <c r="X626" i="1"/>
  <c r="W626" i="1"/>
  <c r="V626" i="1"/>
  <c r="S626" i="1"/>
  <c r="AA626" i="1" s="1"/>
  <c r="R626" i="1"/>
  <c r="Q626" i="1"/>
  <c r="P626" i="1"/>
  <c r="Y625" i="1"/>
  <c r="X625" i="1"/>
  <c r="W625" i="1"/>
  <c r="V625" i="1"/>
  <c r="S625" i="1"/>
  <c r="U625" i="1" s="1"/>
  <c r="R625" i="1"/>
  <c r="Q625" i="1"/>
  <c r="P625" i="1"/>
  <c r="Z624" i="1"/>
  <c r="Y624" i="1"/>
  <c r="X624" i="1"/>
  <c r="W624" i="1"/>
  <c r="V624" i="1"/>
  <c r="S624" i="1"/>
  <c r="AA624" i="1" s="1"/>
  <c r="R624" i="1"/>
  <c r="Q624" i="1"/>
  <c r="P624" i="1"/>
  <c r="Z623" i="1"/>
  <c r="Y623" i="1"/>
  <c r="X623" i="1"/>
  <c r="W623" i="1"/>
  <c r="V623" i="1"/>
  <c r="S623" i="1"/>
  <c r="U623" i="1" s="1"/>
  <c r="R623" i="1"/>
  <c r="Q623" i="1"/>
  <c r="P623" i="1"/>
  <c r="Y622" i="1"/>
  <c r="X622" i="1"/>
  <c r="W622" i="1"/>
  <c r="V622" i="1"/>
  <c r="S622" i="1"/>
  <c r="AA622" i="1" s="1"/>
  <c r="R622" i="1"/>
  <c r="Q622" i="1"/>
  <c r="P622" i="1"/>
  <c r="Y621" i="1"/>
  <c r="X621" i="1"/>
  <c r="W621" i="1"/>
  <c r="V621" i="1"/>
  <c r="S621" i="1"/>
  <c r="U621" i="1" s="1"/>
  <c r="R621" i="1"/>
  <c r="Q621" i="1"/>
  <c r="P621" i="1"/>
  <c r="Z620" i="1"/>
  <c r="Y620" i="1"/>
  <c r="X620" i="1"/>
  <c r="W620" i="1"/>
  <c r="V620" i="1"/>
  <c r="S620" i="1"/>
  <c r="AA620" i="1" s="1"/>
  <c r="R620" i="1"/>
  <c r="Q620" i="1"/>
  <c r="P620" i="1"/>
  <c r="Y619" i="1"/>
  <c r="X619" i="1"/>
  <c r="W619" i="1"/>
  <c r="V619" i="1"/>
  <c r="S619" i="1"/>
  <c r="U619" i="1" s="1"/>
  <c r="R619" i="1"/>
  <c r="Q619" i="1"/>
  <c r="P619" i="1"/>
  <c r="Y618" i="1"/>
  <c r="X618" i="1"/>
  <c r="W618" i="1"/>
  <c r="V618" i="1"/>
  <c r="S618" i="1"/>
  <c r="AA618" i="1" s="1"/>
  <c r="R618" i="1"/>
  <c r="Q618" i="1"/>
  <c r="P618" i="1"/>
  <c r="Y617" i="1"/>
  <c r="X617" i="1"/>
  <c r="W617" i="1"/>
  <c r="V617" i="1"/>
  <c r="S617" i="1"/>
  <c r="U617" i="1" s="1"/>
  <c r="R617" i="1"/>
  <c r="Q617" i="1"/>
  <c r="P617" i="1"/>
  <c r="Y616" i="1"/>
  <c r="X616" i="1"/>
  <c r="W616" i="1"/>
  <c r="V616" i="1"/>
  <c r="S616" i="1"/>
  <c r="AA616" i="1" s="1"/>
  <c r="R616" i="1"/>
  <c r="Q616" i="1"/>
  <c r="P616" i="1"/>
  <c r="Y615" i="1"/>
  <c r="X615" i="1"/>
  <c r="W615" i="1"/>
  <c r="V615" i="1"/>
  <c r="S615" i="1"/>
  <c r="U615" i="1" s="1"/>
  <c r="R615" i="1"/>
  <c r="Q615" i="1"/>
  <c r="P615" i="1"/>
  <c r="Y614" i="1"/>
  <c r="X614" i="1"/>
  <c r="W614" i="1"/>
  <c r="V614" i="1"/>
  <c r="S614" i="1"/>
  <c r="AA614" i="1" s="1"/>
  <c r="R614" i="1"/>
  <c r="Q614" i="1"/>
  <c r="P614" i="1"/>
  <c r="Y613" i="1"/>
  <c r="X613" i="1"/>
  <c r="W613" i="1"/>
  <c r="V613" i="1"/>
  <c r="S613" i="1"/>
  <c r="U613" i="1" s="1"/>
  <c r="R613" i="1"/>
  <c r="Q613" i="1"/>
  <c r="P613" i="1"/>
  <c r="Z612" i="1"/>
  <c r="Y612" i="1"/>
  <c r="X612" i="1"/>
  <c r="W612" i="1"/>
  <c r="V612" i="1"/>
  <c r="S612" i="1"/>
  <c r="AA612" i="1" s="1"/>
  <c r="R612" i="1"/>
  <c r="Q612" i="1"/>
  <c r="P612" i="1"/>
  <c r="Y611" i="1"/>
  <c r="X611" i="1"/>
  <c r="W611" i="1"/>
  <c r="V611" i="1"/>
  <c r="S611" i="1"/>
  <c r="U611" i="1" s="1"/>
  <c r="R611" i="1"/>
  <c r="Q611" i="1"/>
  <c r="P611" i="1"/>
  <c r="Y610" i="1"/>
  <c r="X610" i="1"/>
  <c r="W610" i="1"/>
  <c r="V610" i="1"/>
  <c r="S610" i="1"/>
  <c r="AA610" i="1" s="1"/>
  <c r="R610" i="1"/>
  <c r="Q610" i="1"/>
  <c r="P610" i="1"/>
  <c r="Y609" i="1"/>
  <c r="X609" i="1"/>
  <c r="W609" i="1"/>
  <c r="V609" i="1"/>
  <c r="S609" i="1"/>
  <c r="U609" i="1" s="1"/>
  <c r="R609" i="1"/>
  <c r="Q609" i="1"/>
  <c r="P609" i="1"/>
  <c r="Z608" i="1"/>
  <c r="Y608" i="1"/>
  <c r="X608" i="1"/>
  <c r="W608" i="1"/>
  <c r="V608" i="1"/>
  <c r="S608" i="1"/>
  <c r="AA608" i="1" s="1"/>
  <c r="R608" i="1"/>
  <c r="Q608" i="1"/>
  <c r="P608" i="1"/>
  <c r="Y607" i="1"/>
  <c r="X607" i="1"/>
  <c r="W607" i="1"/>
  <c r="V607" i="1"/>
  <c r="S607" i="1"/>
  <c r="U607" i="1" s="1"/>
  <c r="R607" i="1"/>
  <c r="Q607" i="1"/>
  <c r="P607" i="1"/>
  <c r="Z606" i="1"/>
  <c r="Y606" i="1"/>
  <c r="X606" i="1"/>
  <c r="W606" i="1"/>
  <c r="V606" i="1"/>
  <c r="S606" i="1"/>
  <c r="AA606" i="1" s="1"/>
  <c r="R606" i="1"/>
  <c r="Q606" i="1"/>
  <c r="P606" i="1"/>
  <c r="Y605" i="1"/>
  <c r="X605" i="1"/>
  <c r="W605" i="1"/>
  <c r="V605" i="1"/>
  <c r="S605" i="1"/>
  <c r="U605" i="1" s="1"/>
  <c r="R605" i="1"/>
  <c r="Q605" i="1"/>
  <c r="P605" i="1"/>
  <c r="Y604" i="1"/>
  <c r="X604" i="1"/>
  <c r="W604" i="1"/>
  <c r="V604" i="1"/>
  <c r="S604" i="1"/>
  <c r="AA604" i="1" s="1"/>
  <c r="R604" i="1"/>
  <c r="Q604" i="1"/>
  <c r="P604" i="1"/>
  <c r="Y603" i="1"/>
  <c r="X603" i="1"/>
  <c r="W603" i="1"/>
  <c r="V603" i="1"/>
  <c r="S603" i="1"/>
  <c r="U603" i="1" s="1"/>
  <c r="R603" i="1"/>
  <c r="Q603" i="1"/>
  <c r="P603" i="1"/>
  <c r="Y602" i="1"/>
  <c r="X602" i="1"/>
  <c r="W602" i="1"/>
  <c r="V602" i="1"/>
  <c r="S602" i="1"/>
  <c r="AA602" i="1" s="1"/>
  <c r="R602" i="1"/>
  <c r="Q602" i="1"/>
  <c r="P602" i="1"/>
  <c r="Y601" i="1"/>
  <c r="X601" i="1"/>
  <c r="W601" i="1"/>
  <c r="V601" i="1"/>
  <c r="S601" i="1"/>
  <c r="U601" i="1" s="1"/>
  <c r="R601" i="1"/>
  <c r="Q601" i="1"/>
  <c r="P601" i="1"/>
  <c r="Y600" i="1"/>
  <c r="X600" i="1"/>
  <c r="W600" i="1"/>
  <c r="V600" i="1"/>
  <c r="S600" i="1"/>
  <c r="AA600" i="1" s="1"/>
  <c r="R600" i="1"/>
  <c r="Q600" i="1"/>
  <c r="P600" i="1"/>
  <c r="Y599" i="1"/>
  <c r="X599" i="1"/>
  <c r="W599" i="1"/>
  <c r="V599" i="1"/>
  <c r="S599" i="1"/>
  <c r="U599" i="1" s="1"/>
  <c r="R599" i="1"/>
  <c r="Q599" i="1"/>
  <c r="P599" i="1"/>
  <c r="Y598" i="1"/>
  <c r="X598" i="1"/>
  <c r="W598" i="1"/>
  <c r="V598" i="1"/>
  <c r="S598" i="1"/>
  <c r="AA598" i="1" s="1"/>
  <c r="R598" i="1"/>
  <c r="Q598" i="1"/>
  <c r="P598" i="1"/>
  <c r="Y597" i="1"/>
  <c r="X597" i="1"/>
  <c r="W597" i="1"/>
  <c r="V597" i="1"/>
  <c r="S597" i="1"/>
  <c r="U597" i="1" s="1"/>
  <c r="R597" i="1"/>
  <c r="Q597" i="1"/>
  <c r="P597" i="1"/>
  <c r="Y596" i="1"/>
  <c r="X596" i="1"/>
  <c r="W596" i="1"/>
  <c r="V596" i="1"/>
  <c r="S596" i="1"/>
  <c r="AA596" i="1" s="1"/>
  <c r="R596" i="1"/>
  <c r="Q596" i="1"/>
  <c r="P596" i="1"/>
  <c r="Y595" i="1"/>
  <c r="X595" i="1"/>
  <c r="W595" i="1"/>
  <c r="V595" i="1"/>
  <c r="S595" i="1"/>
  <c r="U595" i="1" s="1"/>
  <c r="R595" i="1"/>
  <c r="Q595" i="1"/>
  <c r="P595" i="1"/>
  <c r="Z594" i="1"/>
  <c r="Y594" i="1"/>
  <c r="X594" i="1"/>
  <c r="W594" i="1"/>
  <c r="V594" i="1"/>
  <c r="U594" i="1"/>
  <c r="S594" i="1"/>
  <c r="AA594" i="1" s="1"/>
  <c r="R594" i="1"/>
  <c r="Q594" i="1"/>
  <c r="P594" i="1"/>
  <c r="Z593" i="1"/>
  <c r="Y593" i="1"/>
  <c r="X593" i="1"/>
  <c r="W593" i="1"/>
  <c r="V593" i="1"/>
  <c r="S593" i="1"/>
  <c r="U593" i="1" s="1"/>
  <c r="R593" i="1"/>
  <c r="Q593" i="1"/>
  <c r="P593" i="1"/>
  <c r="Y592" i="1"/>
  <c r="X592" i="1"/>
  <c r="W592" i="1"/>
  <c r="V592" i="1"/>
  <c r="S592" i="1"/>
  <c r="AA592" i="1" s="1"/>
  <c r="R592" i="1"/>
  <c r="Q592" i="1"/>
  <c r="P592" i="1"/>
  <c r="Y591" i="1"/>
  <c r="X591" i="1"/>
  <c r="W591" i="1"/>
  <c r="V591" i="1"/>
  <c r="S591" i="1"/>
  <c r="U591" i="1" s="1"/>
  <c r="R591" i="1"/>
  <c r="Q591" i="1"/>
  <c r="P591" i="1"/>
  <c r="Z590" i="1"/>
  <c r="Y590" i="1"/>
  <c r="X590" i="1"/>
  <c r="W590" i="1"/>
  <c r="V590" i="1"/>
  <c r="S590" i="1"/>
  <c r="AA590" i="1" s="1"/>
  <c r="R590" i="1"/>
  <c r="Q590" i="1"/>
  <c r="P590" i="1"/>
  <c r="Y589" i="1"/>
  <c r="X589" i="1"/>
  <c r="W589" i="1"/>
  <c r="V589" i="1"/>
  <c r="S589" i="1"/>
  <c r="U589" i="1" s="1"/>
  <c r="R589" i="1"/>
  <c r="Q589" i="1"/>
  <c r="P589" i="1"/>
  <c r="Y588" i="1"/>
  <c r="X588" i="1"/>
  <c r="W588" i="1"/>
  <c r="V588" i="1"/>
  <c r="S588" i="1"/>
  <c r="AA588" i="1" s="1"/>
  <c r="R588" i="1"/>
  <c r="Q588" i="1"/>
  <c r="P588" i="1"/>
  <c r="Y587" i="1"/>
  <c r="X587" i="1"/>
  <c r="W587" i="1"/>
  <c r="V587" i="1"/>
  <c r="S587" i="1"/>
  <c r="U587" i="1" s="1"/>
  <c r="R587" i="1"/>
  <c r="Q587" i="1"/>
  <c r="P587" i="1"/>
  <c r="Y586" i="1"/>
  <c r="X586" i="1"/>
  <c r="W586" i="1"/>
  <c r="V586" i="1"/>
  <c r="S586" i="1"/>
  <c r="AA586" i="1" s="1"/>
  <c r="R586" i="1"/>
  <c r="Q586" i="1"/>
  <c r="P586" i="1"/>
  <c r="Y585" i="1"/>
  <c r="X585" i="1"/>
  <c r="W585" i="1"/>
  <c r="V585" i="1"/>
  <c r="S585" i="1"/>
  <c r="U585" i="1" s="1"/>
  <c r="R585" i="1"/>
  <c r="Q585" i="1"/>
  <c r="P585" i="1"/>
  <c r="Y584" i="1"/>
  <c r="X584" i="1"/>
  <c r="W584" i="1"/>
  <c r="V584" i="1"/>
  <c r="S584" i="1"/>
  <c r="AA584" i="1" s="1"/>
  <c r="R584" i="1"/>
  <c r="Q584" i="1"/>
  <c r="P584" i="1"/>
  <c r="Y583" i="1"/>
  <c r="X583" i="1"/>
  <c r="W583" i="1"/>
  <c r="V583" i="1"/>
  <c r="S583" i="1"/>
  <c r="U583" i="1" s="1"/>
  <c r="R583" i="1"/>
  <c r="Q583" i="1"/>
  <c r="P583" i="1"/>
  <c r="Y582" i="1"/>
  <c r="X582" i="1"/>
  <c r="W582" i="1"/>
  <c r="V582" i="1"/>
  <c r="S582" i="1"/>
  <c r="AA582" i="1" s="1"/>
  <c r="R582" i="1"/>
  <c r="Q582" i="1"/>
  <c r="P582" i="1"/>
  <c r="Y581" i="1"/>
  <c r="X581" i="1"/>
  <c r="W581" i="1"/>
  <c r="V581" i="1"/>
  <c r="S581" i="1"/>
  <c r="U581" i="1" s="1"/>
  <c r="R581" i="1"/>
  <c r="Q581" i="1"/>
  <c r="P581" i="1"/>
  <c r="Y580" i="1"/>
  <c r="X580" i="1"/>
  <c r="W580" i="1"/>
  <c r="V580" i="1"/>
  <c r="S580" i="1"/>
  <c r="AA580" i="1" s="1"/>
  <c r="R580" i="1"/>
  <c r="Q580" i="1"/>
  <c r="P580" i="1"/>
  <c r="Z579" i="1"/>
  <c r="Y579" i="1"/>
  <c r="X579" i="1"/>
  <c r="W579" i="1"/>
  <c r="V579" i="1"/>
  <c r="S579" i="1"/>
  <c r="U579" i="1" s="1"/>
  <c r="R579" i="1"/>
  <c r="Q579" i="1"/>
  <c r="P579" i="1"/>
  <c r="Z578" i="1"/>
  <c r="Y578" i="1"/>
  <c r="X578" i="1"/>
  <c r="W578" i="1"/>
  <c r="V578" i="1"/>
  <c r="S578" i="1"/>
  <c r="AA578" i="1" s="1"/>
  <c r="R578" i="1"/>
  <c r="Q578" i="1"/>
  <c r="P578" i="1"/>
  <c r="Y577" i="1"/>
  <c r="X577" i="1"/>
  <c r="W577" i="1"/>
  <c r="V577" i="1"/>
  <c r="S577" i="1"/>
  <c r="U577" i="1" s="1"/>
  <c r="R577" i="1"/>
  <c r="Q577" i="1"/>
  <c r="P577" i="1"/>
  <c r="Z576" i="1"/>
  <c r="Y576" i="1"/>
  <c r="X576" i="1"/>
  <c r="W576" i="1"/>
  <c r="V576" i="1"/>
  <c r="S576" i="1"/>
  <c r="AA576" i="1" s="1"/>
  <c r="R576" i="1"/>
  <c r="Q576" i="1"/>
  <c r="P576" i="1"/>
  <c r="Y575" i="1"/>
  <c r="X575" i="1"/>
  <c r="W575" i="1"/>
  <c r="V575" i="1"/>
  <c r="S575" i="1"/>
  <c r="Z575" i="1" s="1"/>
  <c r="R575" i="1"/>
  <c r="Q575" i="1"/>
  <c r="P575" i="1"/>
  <c r="Y574" i="1"/>
  <c r="X574" i="1"/>
  <c r="W574" i="1"/>
  <c r="V574" i="1"/>
  <c r="S574" i="1"/>
  <c r="AA574" i="1" s="1"/>
  <c r="R574" i="1"/>
  <c r="Q574" i="1"/>
  <c r="P574" i="1"/>
  <c r="Y573" i="1"/>
  <c r="X573" i="1"/>
  <c r="W573" i="1"/>
  <c r="V573" i="1"/>
  <c r="S573" i="1"/>
  <c r="AA573" i="1" s="1"/>
  <c r="R573" i="1"/>
  <c r="Q573" i="1"/>
  <c r="P573" i="1"/>
  <c r="Y572" i="1"/>
  <c r="X572" i="1"/>
  <c r="W572" i="1"/>
  <c r="V572" i="1"/>
  <c r="S572" i="1"/>
  <c r="Z572" i="1" s="1"/>
  <c r="R572" i="1"/>
  <c r="Q572" i="1"/>
  <c r="P572" i="1"/>
  <c r="Y571" i="1"/>
  <c r="X571" i="1"/>
  <c r="W571" i="1"/>
  <c r="V571" i="1"/>
  <c r="S571" i="1"/>
  <c r="AA571" i="1" s="1"/>
  <c r="R571" i="1"/>
  <c r="Q571" i="1"/>
  <c r="P571" i="1"/>
  <c r="Y570" i="1"/>
  <c r="X570" i="1"/>
  <c r="W570" i="1"/>
  <c r="V570" i="1"/>
  <c r="S570" i="1"/>
  <c r="AA570" i="1" s="1"/>
  <c r="R570" i="1"/>
  <c r="Q570" i="1"/>
  <c r="P570" i="1"/>
  <c r="Y569" i="1"/>
  <c r="X569" i="1"/>
  <c r="W569" i="1"/>
  <c r="V569" i="1"/>
  <c r="S569" i="1"/>
  <c r="AA569" i="1" s="1"/>
  <c r="R569" i="1"/>
  <c r="Q569" i="1"/>
  <c r="P569" i="1"/>
  <c r="AA568" i="1"/>
  <c r="Y568" i="1"/>
  <c r="X568" i="1"/>
  <c r="W568" i="1"/>
  <c r="V568" i="1"/>
  <c r="S568" i="1"/>
  <c r="Z568" i="1" s="1"/>
  <c r="R568" i="1"/>
  <c r="Q568" i="1"/>
  <c r="P568" i="1"/>
  <c r="Y567" i="1"/>
  <c r="X567" i="1"/>
  <c r="W567" i="1"/>
  <c r="V567" i="1"/>
  <c r="S567" i="1"/>
  <c r="AA567" i="1" s="1"/>
  <c r="R567" i="1"/>
  <c r="Q567" i="1"/>
  <c r="P567" i="1"/>
  <c r="Y566" i="1"/>
  <c r="X566" i="1"/>
  <c r="W566" i="1"/>
  <c r="V566" i="1"/>
  <c r="S566" i="1"/>
  <c r="AA566" i="1" s="1"/>
  <c r="R566" i="1"/>
  <c r="Q566" i="1"/>
  <c r="P566" i="1"/>
  <c r="AA565" i="1"/>
  <c r="Z565" i="1"/>
  <c r="Y565" i="1"/>
  <c r="X565" i="1"/>
  <c r="W565" i="1"/>
  <c r="V565" i="1"/>
  <c r="S565" i="1"/>
  <c r="R565" i="1"/>
  <c r="Q565" i="1"/>
  <c r="P565" i="1"/>
  <c r="AA564" i="1"/>
  <c r="Y564" i="1"/>
  <c r="X564" i="1"/>
  <c r="W564" i="1"/>
  <c r="V564" i="1"/>
  <c r="S564" i="1"/>
  <c r="T564" i="1" s="1"/>
  <c r="R564" i="1"/>
  <c r="Q564" i="1"/>
  <c r="P564" i="1"/>
  <c r="Y563" i="1"/>
  <c r="X563" i="1"/>
  <c r="W563" i="1"/>
  <c r="V563" i="1"/>
  <c r="S563" i="1"/>
  <c r="Z563" i="1" s="1"/>
  <c r="R563" i="1"/>
  <c r="Q563" i="1"/>
  <c r="P563" i="1"/>
  <c r="Y562" i="1"/>
  <c r="X562" i="1"/>
  <c r="W562" i="1"/>
  <c r="V562" i="1"/>
  <c r="S562" i="1"/>
  <c r="T562" i="1" s="1"/>
  <c r="R562" i="1"/>
  <c r="Q562" i="1"/>
  <c r="P562" i="1"/>
  <c r="Y561" i="1"/>
  <c r="X561" i="1"/>
  <c r="W561" i="1"/>
  <c r="V561" i="1"/>
  <c r="S561" i="1"/>
  <c r="Z561" i="1" s="1"/>
  <c r="R561" i="1"/>
  <c r="Q561" i="1"/>
  <c r="P561" i="1"/>
  <c r="Z560" i="1"/>
  <c r="Y560" i="1"/>
  <c r="X560" i="1"/>
  <c r="W560" i="1"/>
  <c r="V560" i="1"/>
  <c r="S560" i="1"/>
  <c r="T560" i="1" s="1"/>
  <c r="R560" i="1"/>
  <c r="Q560" i="1"/>
  <c r="P560" i="1"/>
  <c r="Y559" i="1"/>
  <c r="X559" i="1"/>
  <c r="W559" i="1"/>
  <c r="V559" i="1"/>
  <c r="S559" i="1"/>
  <c r="Z559" i="1" s="1"/>
  <c r="R559" i="1"/>
  <c r="Q559" i="1"/>
  <c r="P559" i="1"/>
  <c r="AA558" i="1"/>
  <c r="Z558" i="1"/>
  <c r="Y558" i="1"/>
  <c r="X558" i="1"/>
  <c r="W558" i="1"/>
  <c r="V558" i="1"/>
  <c r="S558" i="1"/>
  <c r="T558" i="1" s="1"/>
  <c r="R558" i="1"/>
  <c r="Q558" i="1"/>
  <c r="P558" i="1"/>
  <c r="Y557" i="1"/>
  <c r="X557" i="1"/>
  <c r="W557" i="1"/>
  <c r="V557" i="1"/>
  <c r="S557" i="1"/>
  <c r="AA557" i="1" s="1"/>
  <c r="R557" i="1"/>
  <c r="Q557" i="1"/>
  <c r="P557" i="1"/>
  <c r="Y556" i="1"/>
  <c r="X556" i="1"/>
  <c r="W556" i="1"/>
  <c r="V556" i="1"/>
  <c r="S556" i="1"/>
  <c r="T556" i="1" s="1"/>
  <c r="R556" i="1"/>
  <c r="Q556" i="1"/>
  <c r="P556" i="1"/>
  <c r="Y555" i="1"/>
  <c r="X555" i="1"/>
  <c r="W555" i="1"/>
  <c r="V555" i="1"/>
  <c r="S555" i="1"/>
  <c r="AA555" i="1" s="1"/>
  <c r="R555" i="1"/>
  <c r="Q555" i="1"/>
  <c r="P555" i="1"/>
  <c r="Y554" i="1"/>
  <c r="X554" i="1"/>
  <c r="W554" i="1"/>
  <c r="V554" i="1"/>
  <c r="S554" i="1"/>
  <c r="T554" i="1" s="1"/>
  <c r="R554" i="1"/>
  <c r="Q554" i="1"/>
  <c r="P554" i="1"/>
  <c r="Y553" i="1"/>
  <c r="X553" i="1"/>
  <c r="W553" i="1"/>
  <c r="V553" i="1"/>
  <c r="S553" i="1"/>
  <c r="AA553" i="1" s="1"/>
  <c r="R553" i="1"/>
  <c r="Q553" i="1"/>
  <c r="P553" i="1"/>
  <c r="Y552" i="1"/>
  <c r="X552" i="1"/>
  <c r="W552" i="1"/>
  <c r="V552" i="1"/>
  <c r="S552" i="1"/>
  <c r="T552" i="1" s="1"/>
  <c r="R552" i="1"/>
  <c r="Q552" i="1"/>
  <c r="P552" i="1"/>
  <c r="Y551" i="1"/>
  <c r="X551" i="1"/>
  <c r="W551" i="1"/>
  <c r="V551" i="1"/>
  <c r="S551" i="1"/>
  <c r="AA551" i="1" s="1"/>
  <c r="R551" i="1"/>
  <c r="Q551" i="1"/>
  <c r="P551" i="1"/>
  <c r="Y550" i="1"/>
  <c r="X550" i="1"/>
  <c r="W550" i="1"/>
  <c r="V550" i="1"/>
  <c r="S550" i="1"/>
  <c r="T550" i="1" s="1"/>
  <c r="R550" i="1"/>
  <c r="Q550" i="1"/>
  <c r="P550" i="1"/>
  <c r="AA549" i="1"/>
  <c r="Z549" i="1"/>
  <c r="Y549" i="1"/>
  <c r="X549" i="1"/>
  <c r="W549" i="1"/>
  <c r="V549" i="1"/>
  <c r="S549" i="1"/>
  <c r="R549" i="1"/>
  <c r="Q549" i="1"/>
  <c r="P549" i="1"/>
  <c r="AA548" i="1"/>
  <c r="Y548" i="1"/>
  <c r="X548" i="1"/>
  <c r="W548" i="1"/>
  <c r="V548" i="1"/>
  <c r="S548" i="1"/>
  <c r="T548" i="1" s="1"/>
  <c r="R548" i="1"/>
  <c r="Q548" i="1"/>
  <c r="P548" i="1"/>
  <c r="Y547" i="1"/>
  <c r="X547" i="1"/>
  <c r="W547" i="1"/>
  <c r="V547" i="1"/>
  <c r="S547" i="1"/>
  <c r="Z547" i="1" s="1"/>
  <c r="R547" i="1"/>
  <c r="Q547" i="1"/>
  <c r="P547" i="1"/>
  <c r="AA546" i="1"/>
  <c r="Z546" i="1"/>
  <c r="Y546" i="1"/>
  <c r="X546" i="1"/>
  <c r="W546" i="1"/>
  <c r="V546" i="1"/>
  <c r="S546" i="1"/>
  <c r="T546" i="1" s="1"/>
  <c r="R546" i="1"/>
  <c r="Q546" i="1"/>
  <c r="P546" i="1"/>
  <c r="Y545" i="1"/>
  <c r="X545" i="1"/>
  <c r="W545" i="1"/>
  <c r="V545" i="1"/>
  <c r="S545" i="1"/>
  <c r="Z545" i="1" s="1"/>
  <c r="R545" i="1"/>
  <c r="Q545" i="1"/>
  <c r="P545" i="1"/>
  <c r="AA544" i="1"/>
  <c r="Y544" i="1"/>
  <c r="X544" i="1"/>
  <c r="W544" i="1"/>
  <c r="V544" i="1"/>
  <c r="S544" i="1"/>
  <c r="T544" i="1" s="1"/>
  <c r="R544" i="1"/>
  <c r="Q544" i="1"/>
  <c r="P544" i="1"/>
  <c r="Y543" i="1"/>
  <c r="X543" i="1"/>
  <c r="W543" i="1"/>
  <c r="V543" i="1"/>
  <c r="S543" i="1"/>
  <c r="U543" i="1" s="1"/>
  <c r="R543" i="1"/>
  <c r="Q543" i="1"/>
  <c r="P543" i="1"/>
  <c r="Y542" i="1"/>
  <c r="X542" i="1"/>
  <c r="W542" i="1"/>
  <c r="V542" i="1"/>
  <c r="S542" i="1"/>
  <c r="U542" i="1" s="1"/>
  <c r="R542" i="1"/>
  <c r="Q542" i="1"/>
  <c r="P542" i="1"/>
  <c r="Y541" i="1"/>
  <c r="X541" i="1"/>
  <c r="W541" i="1"/>
  <c r="V541" i="1"/>
  <c r="S541" i="1"/>
  <c r="U541" i="1" s="1"/>
  <c r="R541" i="1"/>
  <c r="Q541" i="1"/>
  <c r="P541" i="1"/>
  <c r="Y540" i="1"/>
  <c r="X540" i="1"/>
  <c r="W540" i="1"/>
  <c r="V540" i="1"/>
  <c r="S540" i="1"/>
  <c r="U540" i="1" s="1"/>
  <c r="R540" i="1"/>
  <c r="Q540" i="1"/>
  <c r="P540" i="1"/>
  <c r="Y539" i="1"/>
  <c r="X539" i="1"/>
  <c r="W539" i="1"/>
  <c r="V539" i="1"/>
  <c r="S539" i="1"/>
  <c r="U539" i="1" s="1"/>
  <c r="R539" i="1"/>
  <c r="Q539" i="1"/>
  <c r="P539" i="1"/>
  <c r="Y538" i="1"/>
  <c r="X538" i="1"/>
  <c r="W538" i="1"/>
  <c r="V538" i="1"/>
  <c r="S538" i="1"/>
  <c r="T538" i="1" s="1"/>
  <c r="R538" i="1"/>
  <c r="Q538" i="1"/>
  <c r="P538" i="1"/>
  <c r="Y537" i="1"/>
  <c r="X537" i="1"/>
  <c r="W537" i="1"/>
  <c r="V537" i="1"/>
  <c r="S537" i="1"/>
  <c r="U537" i="1" s="1"/>
  <c r="R537" i="1"/>
  <c r="Q537" i="1"/>
  <c r="P537" i="1"/>
  <c r="Z536" i="1"/>
  <c r="Y536" i="1"/>
  <c r="X536" i="1"/>
  <c r="W536" i="1"/>
  <c r="V536" i="1"/>
  <c r="S536" i="1"/>
  <c r="AA536" i="1" s="1"/>
  <c r="R536" i="1"/>
  <c r="Q536" i="1"/>
  <c r="P536" i="1"/>
  <c r="Y535" i="1"/>
  <c r="X535" i="1"/>
  <c r="W535" i="1"/>
  <c r="V535" i="1"/>
  <c r="U535" i="1"/>
  <c r="S535" i="1"/>
  <c r="AA535" i="1" s="1"/>
  <c r="R535" i="1"/>
  <c r="Q535" i="1"/>
  <c r="P535" i="1"/>
  <c r="Z534" i="1"/>
  <c r="Y534" i="1"/>
  <c r="X534" i="1"/>
  <c r="W534" i="1"/>
  <c r="V534" i="1"/>
  <c r="S534" i="1"/>
  <c r="AA534" i="1" s="1"/>
  <c r="R534" i="1"/>
  <c r="Q534" i="1"/>
  <c r="P534" i="1"/>
  <c r="Y533" i="1"/>
  <c r="X533" i="1"/>
  <c r="W533" i="1"/>
  <c r="V533" i="1"/>
  <c r="S533" i="1"/>
  <c r="AA533" i="1" s="1"/>
  <c r="R533" i="1"/>
  <c r="Q533" i="1"/>
  <c r="P533" i="1"/>
  <c r="Y532" i="1"/>
  <c r="X532" i="1"/>
  <c r="W532" i="1"/>
  <c r="V532" i="1"/>
  <c r="S532" i="1"/>
  <c r="AA532" i="1" s="1"/>
  <c r="R532" i="1"/>
  <c r="Q532" i="1"/>
  <c r="P532" i="1"/>
  <c r="Y531" i="1"/>
  <c r="X531" i="1"/>
  <c r="W531" i="1"/>
  <c r="V531" i="1"/>
  <c r="S531" i="1"/>
  <c r="AA531" i="1" s="1"/>
  <c r="R531" i="1"/>
  <c r="Q531" i="1"/>
  <c r="P531" i="1"/>
  <c r="Y530" i="1"/>
  <c r="X530" i="1"/>
  <c r="W530" i="1"/>
  <c r="V530" i="1"/>
  <c r="S530" i="1"/>
  <c r="AA530" i="1" s="1"/>
  <c r="R530" i="1"/>
  <c r="Q530" i="1"/>
  <c r="P530" i="1"/>
  <c r="Y529" i="1"/>
  <c r="X529" i="1"/>
  <c r="W529" i="1"/>
  <c r="V529" i="1"/>
  <c r="S529" i="1"/>
  <c r="AA529" i="1" s="1"/>
  <c r="R529" i="1"/>
  <c r="Q529" i="1"/>
  <c r="P529" i="1"/>
  <c r="Z528" i="1"/>
  <c r="Y528" i="1"/>
  <c r="X528" i="1"/>
  <c r="W528" i="1"/>
  <c r="V528" i="1"/>
  <c r="U528" i="1"/>
  <c r="S528" i="1"/>
  <c r="AA528" i="1" s="1"/>
  <c r="R528" i="1"/>
  <c r="Q528" i="1"/>
  <c r="P528" i="1"/>
  <c r="Z527" i="1"/>
  <c r="Y527" i="1"/>
  <c r="X527" i="1"/>
  <c r="W527" i="1"/>
  <c r="V527" i="1"/>
  <c r="S527" i="1"/>
  <c r="AA527" i="1" s="1"/>
  <c r="R527" i="1"/>
  <c r="Q527" i="1"/>
  <c r="P527" i="1"/>
  <c r="Y526" i="1"/>
  <c r="X526" i="1"/>
  <c r="W526" i="1"/>
  <c r="V526" i="1"/>
  <c r="S526" i="1"/>
  <c r="AA526" i="1" s="1"/>
  <c r="R526" i="1"/>
  <c r="Q526" i="1"/>
  <c r="P526" i="1"/>
  <c r="Y525" i="1"/>
  <c r="X525" i="1"/>
  <c r="W525" i="1"/>
  <c r="V525" i="1"/>
  <c r="U525" i="1"/>
  <c r="T525" i="1"/>
  <c r="S525" i="1"/>
  <c r="AA525" i="1" s="1"/>
  <c r="R525" i="1"/>
  <c r="Q525" i="1"/>
  <c r="P525" i="1"/>
  <c r="Y524" i="1"/>
  <c r="X524" i="1"/>
  <c r="W524" i="1"/>
  <c r="V524" i="1"/>
  <c r="S524" i="1"/>
  <c r="AA524" i="1" s="1"/>
  <c r="R524" i="1"/>
  <c r="Q524" i="1"/>
  <c r="P524" i="1"/>
  <c r="Y523" i="1"/>
  <c r="X523" i="1"/>
  <c r="W523" i="1"/>
  <c r="V523" i="1"/>
  <c r="S523" i="1"/>
  <c r="AA523" i="1" s="1"/>
  <c r="R523" i="1"/>
  <c r="Q523" i="1"/>
  <c r="P523" i="1"/>
  <c r="Y522" i="1"/>
  <c r="X522" i="1"/>
  <c r="W522" i="1"/>
  <c r="V522" i="1"/>
  <c r="U522" i="1"/>
  <c r="S522" i="1"/>
  <c r="AA522" i="1" s="1"/>
  <c r="R522" i="1"/>
  <c r="Q522" i="1"/>
  <c r="P522" i="1"/>
  <c r="Y521" i="1"/>
  <c r="X521" i="1"/>
  <c r="W521" i="1"/>
  <c r="V521" i="1"/>
  <c r="S521" i="1"/>
  <c r="AA521" i="1" s="1"/>
  <c r="R521" i="1"/>
  <c r="Q521" i="1"/>
  <c r="P521" i="1"/>
  <c r="Z520" i="1"/>
  <c r="Y520" i="1"/>
  <c r="X520" i="1"/>
  <c r="W520" i="1"/>
  <c r="V520" i="1"/>
  <c r="S520" i="1"/>
  <c r="AA520" i="1" s="1"/>
  <c r="R520" i="1"/>
  <c r="Q520" i="1"/>
  <c r="P520" i="1"/>
  <c r="Y519" i="1"/>
  <c r="X519" i="1"/>
  <c r="W519" i="1"/>
  <c r="V519" i="1"/>
  <c r="S519" i="1"/>
  <c r="AA519" i="1" s="1"/>
  <c r="R519" i="1"/>
  <c r="Q519" i="1"/>
  <c r="P519" i="1"/>
  <c r="Y518" i="1"/>
  <c r="X518" i="1"/>
  <c r="W518" i="1"/>
  <c r="V518" i="1"/>
  <c r="S518" i="1"/>
  <c r="AA518" i="1" s="1"/>
  <c r="R518" i="1"/>
  <c r="Q518" i="1"/>
  <c r="P518" i="1"/>
  <c r="Y517" i="1"/>
  <c r="X517" i="1"/>
  <c r="W517" i="1"/>
  <c r="V517" i="1"/>
  <c r="S517" i="1"/>
  <c r="AA517" i="1" s="1"/>
  <c r="R517" i="1"/>
  <c r="Q517" i="1"/>
  <c r="P517" i="1"/>
  <c r="Y516" i="1"/>
  <c r="X516" i="1"/>
  <c r="W516" i="1"/>
  <c r="V516" i="1"/>
  <c r="S516" i="1"/>
  <c r="AA516" i="1" s="1"/>
  <c r="R516" i="1"/>
  <c r="Q516" i="1"/>
  <c r="P516" i="1"/>
  <c r="Y515" i="1"/>
  <c r="X515" i="1"/>
  <c r="W515" i="1"/>
  <c r="V515" i="1"/>
  <c r="S515" i="1"/>
  <c r="AA515" i="1" s="1"/>
  <c r="R515" i="1"/>
  <c r="Q515" i="1"/>
  <c r="P515" i="1"/>
  <c r="Y514" i="1"/>
  <c r="X514" i="1"/>
  <c r="W514" i="1"/>
  <c r="V514" i="1"/>
  <c r="U514" i="1"/>
  <c r="S514" i="1"/>
  <c r="AA514" i="1" s="1"/>
  <c r="R514" i="1"/>
  <c r="Q514" i="1"/>
  <c r="P514" i="1"/>
  <c r="Y513" i="1"/>
  <c r="X513" i="1"/>
  <c r="W513" i="1"/>
  <c r="V513" i="1"/>
  <c r="S513" i="1"/>
  <c r="AA513" i="1" s="1"/>
  <c r="R513" i="1"/>
  <c r="Q513" i="1"/>
  <c r="P513" i="1"/>
  <c r="Z512" i="1"/>
  <c r="Y512" i="1"/>
  <c r="X512" i="1"/>
  <c r="W512" i="1"/>
  <c r="V512" i="1"/>
  <c r="U512" i="1"/>
  <c r="S512" i="1"/>
  <c r="AA512" i="1" s="1"/>
  <c r="R512" i="1"/>
  <c r="Q512" i="1"/>
  <c r="P512" i="1"/>
  <c r="Y511" i="1"/>
  <c r="X511" i="1"/>
  <c r="W511" i="1"/>
  <c r="V511" i="1"/>
  <c r="S511" i="1"/>
  <c r="AA511" i="1" s="1"/>
  <c r="R511" i="1"/>
  <c r="Q511" i="1"/>
  <c r="P511" i="1"/>
  <c r="Z510" i="1"/>
  <c r="Y510" i="1"/>
  <c r="X510" i="1"/>
  <c r="W510" i="1"/>
  <c r="V510" i="1"/>
  <c r="U510" i="1"/>
  <c r="S510" i="1"/>
  <c r="AA510" i="1" s="1"/>
  <c r="R510" i="1"/>
  <c r="Q510" i="1"/>
  <c r="P510" i="1"/>
  <c r="Y509" i="1"/>
  <c r="X509" i="1"/>
  <c r="W509" i="1"/>
  <c r="V509" i="1"/>
  <c r="S509" i="1"/>
  <c r="AA509" i="1" s="1"/>
  <c r="R509" i="1"/>
  <c r="Q509" i="1"/>
  <c r="P509" i="1"/>
  <c r="Y508" i="1"/>
  <c r="X508" i="1"/>
  <c r="W508" i="1"/>
  <c r="V508" i="1"/>
  <c r="S508" i="1"/>
  <c r="AA508" i="1" s="1"/>
  <c r="R508" i="1"/>
  <c r="Q508" i="1"/>
  <c r="P508" i="1"/>
  <c r="Y507" i="1"/>
  <c r="X507" i="1"/>
  <c r="W507" i="1"/>
  <c r="V507" i="1"/>
  <c r="S507" i="1"/>
  <c r="AA507" i="1" s="1"/>
  <c r="R507" i="1"/>
  <c r="Q507" i="1"/>
  <c r="P507" i="1"/>
  <c r="Y506" i="1"/>
  <c r="X506" i="1"/>
  <c r="W506" i="1"/>
  <c r="V506" i="1"/>
  <c r="U506" i="1"/>
  <c r="S506" i="1"/>
  <c r="AA506" i="1" s="1"/>
  <c r="R506" i="1"/>
  <c r="Q506" i="1"/>
  <c r="P506" i="1"/>
  <c r="Y505" i="1"/>
  <c r="X505" i="1"/>
  <c r="W505" i="1"/>
  <c r="V505" i="1"/>
  <c r="S505" i="1"/>
  <c r="AA505" i="1" s="1"/>
  <c r="R505" i="1"/>
  <c r="Q505" i="1"/>
  <c r="P505" i="1"/>
  <c r="Z504" i="1"/>
  <c r="Y504" i="1"/>
  <c r="X504" i="1"/>
  <c r="W504" i="1"/>
  <c r="V504" i="1"/>
  <c r="U504" i="1"/>
  <c r="S504" i="1"/>
  <c r="AA504" i="1" s="1"/>
  <c r="R504" i="1"/>
  <c r="Q504" i="1"/>
  <c r="P504" i="1"/>
  <c r="Y503" i="1"/>
  <c r="X503" i="1"/>
  <c r="W503" i="1"/>
  <c r="V503" i="1"/>
  <c r="S503" i="1"/>
  <c r="AA503" i="1" s="1"/>
  <c r="R503" i="1"/>
  <c r="Q503" i="1"/>
  <c r="P503" i="1"/>
  <c r="Z502" i="1"/>
  <c r="Y502" i="1"/>
  <c r="X502" i="1"/>
  <c r="W502" i="1"/>
  <c r="V502" i="1"/>
  <c r="U502" i="1"/>
  <c r="S502" i="1"/>
  <c r="AA502" i="1" s="1"/>
  <c r="R502" i="1"/>
  <c r="Q502" i="1"/>
  <c r="P502" i="1"/>
  <c r="Y501" i="1"/>
  <c r="X501" i="1"/>
  <c r="W501" i="1"/>
  <c r="V501" i="1"/>
  <c r="S501" i="1"/>
  <c r="AA501" i="1" s="1"/>
  <c r="R501" i="1"/>
  <c r="Q501" i="1"/>
  <c r="P501" i="1"/>
  <c r="Y500" i="1"/>
  <c r="X500" i="1"/>
  <c r="W500" i="1"/>
  <c r="V500" i="1"/>
  <c r="S500" i="1"/>
  <c r="AA500" i="1" s="1"/>
  <c r="R500" i="1"/>
  <c r="Q500" i="1"/>
  <c r="P500" i="1"/>
  <c r="Z499" i="1"/>
  <c r="Y499" i="1"/>
  <c r="X499" i="1"/>
  <c r="W499" i="1"/>
  <c r="V499" i="1"/>
  <c r="U499" i="1"/>
  <c r="S499" i="1"/>
  <c r="AA499" i="1" s="1"/>
  <c r="R499" i="1"/>
  <c r="Q499" i="1"/>
  <c r="P499" i="1"/>
  <c r="Y498" i="1"/>
  <c r="X498" i="1"/>
  <c r="W498" i="1"/>
  <c r="V498" i="1"/>
  <c r="S498" i="1"/>
  <c r="AA498" i="1" s="1"/>
  <c r="R498" i="1"/>
  <c r="Q498" i="1"/>
  <c r="P498" i="1"/>
  <c r="Y497" i="1"/>
  <c r="X497" i="1"/>
  <c r="W497" i="1"/>
  <c r="V497" i="1"/>
  <c r="S497" i="1"/>
  <c r="AA497" i="1" s="1"/>
  <c r="R497" i="1"/>
  <c r="Q497" i="1"/>
  <c r="P497" i="1"/>
  <c r="Z496" i="1"/>
  <c r="Y496" i="1"/>
  <c r="X496" i="1"/>
  <c r="W496" i="1"/>
  <c r="V496" i="1"/>
  <c r="U496" i="1"/>
  <c r="S496" i="1"/>
  <c r="AA496" i="1" s="1"/>
  <c r="R496" i="1"/>
  <c r="Q496" i="1"/>
  <c r="P496" i="1"/>
  <c r="Y495" i="1"/>
  <c r="X495" i="1"/>
  <c r="W495" i="1"/>
  <c r="V495" i="1"/>
  <c r="S495" i="1"/>
  <c r="AA495" i="1" s="1"/>
  <c r="R495" i="1"/>
  <c r="Q495" i="1"/>
  <c r="P495" i="1"/>
  <c r="Z494" i="1"/>
  <c r="Y494" i="1"/>
  <c r="X494" i="1"/>
  <c r="W494" i="1"/>
  <c r="V494" i="1"/>
  <c r="S494" i="1"/>
  <c r="AA494" i="1" s="1"/>
  <c r="R494" i="1"/>
  <c r="Q494" i="1"/>
  <c r="P494" i="1"/>
  <c r="Y493" i="1"/>
  <c r="X493" i="1"/>
  <c r="W493" i="1"/>
  <c r="V493" i="1"/>
  <c r="S493" i="1"/>
  <c r="AA493" i="1" s="1"/>
  <c r="R493" i="1"/>
  <c r="Q493" i="1"/>
  <c r="P493" i="1"/>
  <c r="Y492" i="1"/>
  <c r="X492" i="1"/>
  <c r="W492" i="1"/>
  <c r="V492" i="1"/>
  <c r="S492" i="1"/>
  <c r="AA492" i="1" s="1"/>
  <c r="R492" i="1"/>
  <c r="Q492" i="1"/>
  <c r="P492" i="1"/>
  <c r="Z491" i="1"/>
  <c r="Y491" i="1"/>
  <c r="X491" i="1"/>
  <c r="W491" i="1"/>
  <c r="V491" i="1"/>
  <c r="U491" i="1"/>
  <c r="S491" i="1"/>
  <c r="AA491" i="1" s="1"/>
  <c r="R491" i="1"/>
  <c r="Q491" i="1"/>
  <c r="P491" i="1"/>
  <c r="Y490" i="1"/>
  <c r="X490" i="1"/>
  <c r="W490" i="1"/>
  <c r="V490" i="1"/>
  <c r="S490" i="1"/>
  <c r="AA490" i="1" s="1"/>
  <c r="R490" i="1"/>
  <c r="Q490" i="1"/>
  <c r="P490" i="1"/>
  <c r="Y489" i="1"/>
  <c r="X489" i="1"/>
  <c r="W489" i="1"/>
  <c r="V489" i="1"/>
  <c r="S489" i="1"/>
  <c r="AA489" i="1" s="1"/>
  <c r="R489" i="1"/>
  <c r="Q489" i="1"/>
  <c r="P489" i="1"/>
  <c r="Z488" i="1"/>
  <c r="Y488" i="1"/>
  <c r="X488" i="1"/>
  <c r="W488" i="1"/>
  <c r="V488" i="1"/>
  <c r="U488" i="1"/>
  <c r="S488" i="1"/>
  <c r="AA488" i="1" s="1"/>
  <c r="R488" i="1"/>
  <c r="Q488" i="1"/>
  <c r="P488" i="1"/>
  <c r="Y487" i="1"/>
  <c r="X487" i="1"/>
  <c r="W487" i="1"/>
  <c r="V487" i="1"/>
  <c r="S487" i="1"/>
  <c r="AA487" i="1" s="1"/>
  <c r="R487" i="1"/>
  <c r="Q487" i="1"/>
  <c r="P487" i="1"/>
  <c r="Y486" i="1"/>
  <c r="X486" i="1"/>
  <c r="W486" i="1"/>
  <c r="V486" i="1"/>
  <c r="S486" i="1"/>
  <c r="AA486" i="1" s="1"/>
  <c r="R486" i="1"/>
  <c r="Q486" i="1"/>
  <c r="P486" i="1"/>
  <c r="Y485" i="1"/>
  <c r="X485" i="1"/>
  <c r="W485" i="1"/>
  <c r="V485" i="1"/>
  <c r="S485" i="1"/>
  <c r="AA485" i="1" s="1"/>
  <c r="R485" i="1"/>
  <c r="Q485" i="1"/>
  <c r="P485" i="1"/>
  <c r="Y484" i="1"/>
  <c r="X484" i="1"/>
  <c r="W484" i="1"/>
  <c r="V484" i="1"/>
  <c r="S484" i="1"/>
  <c r="AA484" i="1" s="1"/>
  <c r="R484" i="1"/>
  <c r="Q484" i="1"/>
  <c r="P484" i="1"/>
  <c r="Y483" i="1"/>
  <c r="X483" i="1"/>
  <c r="W483" i="1"/>
  <c r="V483" i="1"/>
  <c r="S483" i="1"/>
  <c r="AA483" i="1" s="1"/>
  <c r="R483" i="1"/>
  <c r="Q483" i="1"/>
  <c r="P483" i="1"/>
  <c r="Y482" i="1"/>
  <c r="X482" i="1"/>
  <c r="W482" i="1"/>
  <c r="V482" i="1"/>
  <c r="S482" i="1"/>
  <c r="AA482" i="1" s="1"/>
  <c r="R482" i="1"/>
  <c r="Q482" i="1"/>
  <c r="P482" i="1"/>
  <c r="Y481" i="1"/>
  <c r="X481" i="1"/>
  <c r="W481" i="1"/>
  <c r="V481" i="1"/>
  <c r="S481" i="1"/>
  <c r="AA481" i="1" s="1"/>
  <c r="R481" i="1"/>
  <c r="Q481" i="1"/>
  <c r="P481" i="1"/>
  <c r="Y480" i="1"/>
  <c r="X480" i="1"/>
  <c r="W480" i="1"/>
  <c r="V480" i="1"/>
  <c r="S480" i="1"/>
  <c r="AA480" i="1" s="1"/>
  <c r="R480" i="1"/>
  <c r="Q480" i="1"/>
  <c r="P480" i="1"/>
  <c r="Y479" i="1"/>
  <c r="X479" i="1"/>
  <c r="W479" i="1"/>
  <c r="V479" i="1"/>
  <c r="S479" i="1"/>
  <c r="AA479" i="1" s="1"/>
  <c r="R479" i="1"/>
  <c r="Q479" i="1"/>
  <c r="P479" i="1"/>
  <c r="Y478" i="1"/>
  <c r="X478" i="1"/>
  <c r="W478" i="1"/>
  <c r="V478" i="1"/>
  <c r="U478" i="1"/>
  <c r="S478" i="1"/>
  <c r="AA478" i="1" s="1"/>
  <c r="R478" i="1"/>
  <c r="Q478" i="1"/>
  <c r="P478" i="1"/>
  <c r="Y477" i="1"/>
  <c r="X477" i="1"/>
  <c r="W477" i="1"/>
  <c r="V477" i="1"/>
  <c r="S477" i="1"/>
  <c r="AA477" i="1" s="1"/>
  <c r="R477" i="1"/>
  <c r="Q477" i="1"/>
  <c r="P477" i="1"/>
  <c r="Y476" i="1"/>
  <c r="X476" i="1"/>
  <c r="W476" i="1"/>
  <c r="V476" i="1"/>
  <c r="S476" i="1"/>
  <c r="AA476" i="1" s="1"/>
  <c r="R476" i="1"/>
  <c r="Q476" i="1"/>
  <c r="P476" i="1"/>
  <c r="Z475" i="1"/>
  <c r="Y475" i="1"/>
  <c r="X475" i="1"/>
  <c r="W475" i="1"/>
  <c r="V475" i="1"/>
  <c r="S475" i="1"/>
  <c r="AA475" i="1" s="1"/>
  <c r="R475" i="1"/>
  <c r="Q475" i="1"/>
  <c r="P475" i="1"/>
  <c r="Y474" i="1"/>
  <c r="X474" i="1"/>
  <c r="W474" i="1"/>
  <c r="V474" i="1"/>
  <c r="S474" i="1"/>
  <c r="AA474" i="1" s="1"/>
  <c r="R474" i="1"/>
  <c r="Q474" i="1"/>
  <c r="P474" i="1"/>
  <c r="Y473" i="1"/>
  <c r="X473" i="1"/>
  <c r="W473" i="1"/>
  <c r="V473" i="1"/>
  <c r="S473" i="1"/>
  <c r="AA473" i="1" s="1"/>
  <c r="R473" i="1"/>
  <c r="Q473" i="1"/>
  <c r="P473" i="1"/>
  <c r="Y472" i="1"/>
  <c r="X472" i="1"/>
  <c r="W472" i="1"/>
  <c r="V472" i="1"/>
  <c r="S472" i="1"/>
  <c r="AA472" i="1" s="1"/>
  <c r="R472" i="1"/>
  <c r="Q472" i="1"/>
  <c r="P472" i="1"/>
  <c r="Y471" i="1"/>
  <c r="X471" i="1"/>
  <c r="W471" i="1"/>
  <c r="V471" i="1"/>
  <c r="T471" i="1"/>
  <c r="S471" i="1"/>
  <c r="AA471" i="1" s="1"/>
  <c r="R471" i="1"/>
  <c r="Q471" i="1"/>
  <c r="P471" i="1"/>
  <c r="Z470" i="1"/>
  <c r="Y470" i="1"/>
  <c r="X470" i="1"/>
  <c r="W470" i="1"/>
  <c r="V470" i="1"/>
  <c r="S470" i="1"/>
  <c r="AA470" i="1" s="1"/>
  <c r="R470" i="1"/>
  <c r="Q470" i="1"/>
  <c r="P470" i="1"/>
  <c r="Y469" i="1"/>
  <c r="X469" i="1"/>
  <c r="W469" i="1"/>
  <c r="V469" i="1"/>
  <c r="S469" i="1"/>
  <c r="AA469" i="1" s="1"/>
  <c r="R469" i="1"/>
  <c r="Q469" i="1"/>
  <c r="P469" i="1"/>
  <c r="Y468" i="1"/>
  <c r="X468" i="1"/>
  <c r="W468" i="1"/>
  <c r="V468" i="1"/>
  <c r="S468" i="1"/>
  <c r="AA468" i="1" s="1"/>
  <c r="R468" i="1"/>
  <c r="Q468" i="1"/>
  <c r="P468" i="1"/>
  <c r="Y467" i="1"/>
  <c r="X467" i="1"/>
  <c r="W467" i="1"/>
  <c r="V467" i="1"/>
  <c r="S467" i="1"/>
  <c r="U467" i="1" s="1"/>
  <c r="R467" i="1"/>
  <c r="Q467" i="1"/>
  <c r="P467" i="1"/>
  <c r="Z466" i="1"/>
  <c r="Y466" i="1"/>
  <c r="X466" i="1"/>
  <c r="W466" i="1"/>
  <c r="V466" i="1"/>
  <c r="U466" i="1"/>
  <c r="S466" i="1"/>
  <c r="AA466" i="1" s="1"/>
  <c r="R466" i="1"/>
  <c r="Q466" i="1"/>
  <c r="P466" i="1"/>
  <c r="Y465" i="1"/>
  <c r="X465" i="1"/>
  <c r="W465" i="1"/>
  <c r="V465" i="1"/>
  <c r="S465" i="1"/>
  <c r="AA465" i="1" s="1"/>
  <c r="R465" i="1"/>
  <c r="Q465" i="1"/>
  <c r="P465" i="1"/>
  <c r="Y464" i="1"/>
  <c r="X464" i="1"/>
  <c r="W464" i="1"/>
  <c r="V464" i="1"/>
  <c r="U464" i="1"/>
  <c r="S464" i="1"/>
  <c r="AA464" i="1" s="1"/>
  <c r="R464" i="1"/>
  <c r="Q464" i="1"/>
  <c r="P464" i="1"/>
  <c r="Y463" i="1"/>
  <c r="X463" i="1"/>
  <c r="W463" i="1"/>
  <c r="V463" i="1"/>
  <c r="S463" i="1"/>
  <c r="U463" i="1" s="1"/>
  <c r="R463" i="1"/>
  <c r="Q463" i="1"/>
  <c r="P463" i="1"/>
  <c r="Y462" i="1"/>
  <c r="X462" i="1"/>
  <c r="W462" i="1"/>
  <c r="V462" i="1"/>
  <c r="S462" i="1"/>
  <c r="T462" i="1" s="1"/>
  <c r="R462" i="1"/>
  <c r="Q462" i="1"/>
  <c r="P462" i="1"/>
  <c r="Y461" i="1"/>
  <c r="X461" i="1"/>
  <c r="W461" i="1"/>
  <c r="V461" i="1"/>
  <c r="S461" i="1"/>
  <c r="U461" i="1" s="1"/>
  <c r="R461" i="1"/>
  <c r="Q461" i="1"/>
  <c r="P461" i="1"/>
  <c r="AA460" i="1"/>
  <c r="Z460" i="1"/>
  <c r="Y460" i="1"/>
  <c r="X460" i="1"/>
  <c r="W460" i="1"/>
  <c r="V460" i="1"/>
  <c r="S460" i="1"/>
  <c r="T460" i="1" s="1"/>
  <c r="R460" i="1"/>
  <c r="Q460" i="1"/>
  <c r="P460" i="1"/>
  <c r="Y459" i="1"/>
  <c r="X459" i="1"/>
  <c r="W459" i="1"/>
  <c r="V459" i="1"/>
  <c r="S459" i="1"/>
  <c r="AA459" i="1" s="1"/>
  <c r="R459" i="1"/>
  <c r="Q459" i="1"/>
  <c r="P459" i="1"/>
  <c r="Y458" i="1"/>
  <c r="X458" i="1"/>
  <c r="W458" i="1"/>
  <c r="V458" i="1"/>
  <c r="S458" i="1"/>
  <c r="T458" i="1" s="1"/>
  <c r="R458" i="1"/>
  <c r="Q458" i="1"/>
  <c r="P458" i="1"/>
  <c r="Y457" i="1"/>
  <c r="X457" i="1"/>
  <c r="W457" i="1"/>
  <c r="V457" i="1"/>
  <c r="S457" i="1"/>
  <c r="U457" i="1" s="1"/>
  <c r="R457" i="1"/>
  <c r="Q457" i="1"/>
  <c r="P457" i="1"/>
  <c r="Y456" i="1"/>
  <c r="X456" i="1"/>
  <c r="W456" i="1"/>
  <c r="V456" i="1"/>
  <c r="S456" i="1"/>
  <c r="T456" i="1" s="1"/>
  <c r="R456" i="1"/>
  <c r="Q456" i="1"/>
  <c r="P456" i="1"/>
  <c r="Y455" i="1"/>
  <c r="X455" i="1"/>
  <c r="W455" i="1"/>
  <c r="V455" i="1"/>
  <c r="S455" i="1"/>
  <c r="U455" i="1" s="1"/>
  <c r="R455" i="1"/>
  <c r="Q455" i="1"/>
  <c r="P455" i="1"/>
  <c r="Y454" i="1"/>
  <c r="X454" i="1"/>
  <c r="W454" i="1"/>
  <c r="V454" i="1"/>
  <c r="S454" i="1"/>
  <c r="T454" i="1" s="1"/>
  <c r="R454" i="1"/>
  <c r="Q454" i="1"/>
  <c r="P454" i="1"/>
  <c r="Y453" i="1"/>
  <c r="X453" i="1"/>
  <c r="W453" i="1"/>
  <c r="V453" i="1"/>
  <c r="S453" i="1"/>
  <c r="T453" i="1" s="1"/>
  <c r="R453" i="1"/>
  <c r="Q453" i="1"/>
  <c r="P453" i="1"/>
  <c r="Y452" i="1"/>
  <c r="X452" i="1"/>
  <c r="W452" i="1"/>
  <c r="V452" i="1"/>
  <c r="S452" i="1"/>
  <c r="T452" i="1" s="1"/>
  <c r="R452" i="1"/>
  <c r="Q452" i="1"/>
  <c r="P452" i="1"/>
  <c r="Y451" i="1"/>
  <c r="X451" i="1"/>
  <c r="W451" i="1"/>
  <c r="V451" i="1"/>
  <c r="S451" i="1"/>
  <c r="AA451" i="1" s="1"/>
  <c r="R451" i="1"/>
  <c r="Q451" i="1"/>
  <c r="P451" i="1"/>
  <c r="Y450" i="1"/>
  <c r="X450" i="1"/>
  <c r="W450" i="1"/>
  <c r="V450" i="1"/>
  <c r="S450" i="1"/>
  <c r="T450" i="1" s="1"/>
  <c r="R450" i="1"/>
  <c r="Q450" i="1"/>
  <c r="P450" i="1"/>
  <c r="Z449" i="1"/>
  <c r="Y449" i="1"/>
  <c r="X449" i="1"/>
  <c r="W449" i="1"/>
  <c r="V449" i="1"/>
  <c r="U449" i="1"/>
  <c r="S449" i="1"/>
  <c r="AA449" i="1" s="1"/>
  <c r="R449" i="1"/>
  <c r="Q449" i="1"/>
  <c r="P449" i="1"/>
  <c r="Y448" i="1"/>
  <c r="X448" i="1"/>
  <c r="W448" i="1"/>
  <c r="V448" i="1"/>
  <c r="S448" i="1"/>
  <c r="T448" i="1" s="1"/>
  <c r="R448" i="1"/>
  <c r="Q448" i="1"/>
  <c r="P448" i="1"/>
  <c r="Y447" i="1"/>
  <c r="X447" i="1"/>
  <c r="W447" i="1"/>
  <c r="V447" i="1"/>
  <c r="S447" i="1"/>
  <c r="U447" i="1" s="1"/>
  <c r="R447" i="1"/>
  <c r="Q447" i="1"/>
  <c r="P447" i="1"/>
  <c r="Y446" i="1"/>
  <c r="X446" i="1"/>
  <c r="W446" i="1"/>
  <c r="V446" i="1"/>
  <c r="S446" i="1"/>
  <c r="T446" i="1" s="1"/>
  <c r="R446" i="1"/>
  <c r="Q446" i="1"/>
  <c r="P446" i="1"/>
  <c r="Y445" i="1"/>
  <c r="X445" i="1"/>
  <c r="W445" i="1"/>
  <c r="V445" i="1"/>
  <c r="S445" i="1"/>
  <c r="T445" i="1" s="1"/>
  <c r="R445" i="1"/>
  <c r="Q445" i="1"/>
  <c r="P445" i="1"/>
  <c r="Z444" i="1"/>
  <c r="Y444" i="1"/>
  <c r="X444" i="1"/>
  <c r="W444" i="1"/>
  <c r="V444" i="1"/>
  <c r="S444" i="1"/>
  <c r="T444" i="1" s="1"/>
  <c r="R444" i="1"/>
  <c r="Q444" i="1"/>
  <c r="P444" i="1"/>
  <c r="Y443" i="1"/>
  <c r="X443" i="1"/>
  <c r="W443" i="1"/>
  <c r="V443" i="1"/>
  <c r="S443" i="1"/>
  <c r="AA443" i="1" s="1"/>
  <c r="R443" i="1"/>
  <c r="Q443" i="1"/>
  <c r="P443" i="1"/>
  <c r="Y442" i="1"/>
  <c r="X442" i="1"/>
  <c r="W442" i="1"/>
  <c r="V442" i="1"/>
  <c r="S442" i="1"/>
  <c r="T442" i="1" s="1"/>
  <c r="R442" i="1"/>
  <c r="Q442" i="1"/>
  <c r="P442" i="1"/>
  <c r="Y441" i="1"/>
  <c r="X441" i="1"/>
  <c r="W441" i="1"/>
  <c r="V441" i="1"/>
  <c r="T441" i="1"/>
  <c r="S441" i="1"/>
  <c r="U441" i="1" s="1"/>
  <c r="R441" i="1"/>
  <c r="Q441" i="1"/>
  <c r="P441" i="1"/>
  <c r="Y440" i="1"/>
  <c r="X440" i="1"/>
  <c r="W440" i="1"/>
  <c r="V440" i="1"/>
  <c r="U440" i="1"/>
  <c r="S440" i="1"/>
  <c r="T440" i="1" s="1"/>
  <c r="R440" i="1"/>
  <c r="Q440" i="1"/>
  <c r="P440" i="1"/>
  <c r="Y439" i="1"/>
  <c r="X439" i="1"/>
  <c r="W439" i="1"/>
  <c r="V439" i="1"/>
  <c r="S439" i="1"/>
  <c r="U439" i="1" s="1"/>
  <c r="R439" i="1"/>
  <c r="Q439" i="1"/>
  <c r="P439" i="1"/>
  <c r="Y438" i="1"/>
  <c r="X438" i="1"/>
  <c r="W438" i="1"/>
  <c r="V438" i="1"/>
  <c r="S438" i="1"/>
  <c r="T438" i="1" s="1"/>
  <c r="R438" i="1"/>
  <c r="Q438" i="1"/>
  <c r="P438" i="1"/>
  <c r="Y437" i="1"/>
  <c r="X437" i="1"/>
  <c r="W437" i="1"/>
  <c r="V437" i="1"/>
  <c r="S437" i="1"/>
  <c r="T437" i="1" s="1"/>
  <c r="R437" i="1"/>
  <c r="Q437" i="1"/>
  <c r="P437" i="1"/>
  <c r="Z436" i="1"/>
  <c r="Y436" i="1"/>
  <c r="X436" i="1"/>
  <c r="W436" i="1"/>
  <c r="V436" i="1"/>
  <c r="S436" i="1"/>
  <c r="T436" i="1" s="1"/>
  <c r="R436" i="1"/>
  <c r="Q436" i="1"/>
  <c r="P436" i="1"/>
  <c r="Y435" i="1"/>
  <c r="X435" i="1"/>
  <c r="W435" i="1"/>
  <c r="V435" i="1"/>
  <c r="S435" i="1"/>
  <c r="AA435" i="1" s="1"/>
  <c r="R435" i="1"/>
  <c r="Q435" i="1"/>
  <c r="P435" i="1"/>
  <c r="Y434" i="1"/>
  <c r="X434" i="1"/>
  <c r="W434" i="1"/>
  <c r="V434" i="1"/>
  <c r="S434" i="1"/>
  <c r="T434" i="1" s="1"/>
  <c r="R434" i="1"/>
  <c r="Q434" i="1"/>
  <c r="P434" i="1"/>
  <c r="Y433" i="1"/>
  <c r="X433" i="1"/>
  <c r="W433" i="1"/>
  <c r="V433" i="1"/>
  <c r="S433" i="1"/>
  <c r="AA433" i="1" s="1"/>
  <c r="R433" i="1"/>
  <c r="Q433" i="1"/>
  <c r="P433" i="1"/>
  <c r="Y432" i="1"/>
  <c r="X432" i="1"/>
  <c r="W432" i="1"/>
  <c r="V432" i="1"/>
  <c r="S432" i="1"/>
  <c r="T432" i="1" s="1"/>
  <c r="R432" i="1"/>
  <c r="Q432" i="1"/>
  <c r="P432" i="1"/>
  <c r="Y431" i="1"/>
  <c r="X431" i="1"/>
  <c r="W431" i="1"/>
  <c r="V431" i="1"/>
  <c r="S431" i="1"/>
  <c r="U431" i="1" s="1"/>
  <c r="R431" i="1"/>
  <c r="Q431" i="1"/>
  <c r="P431" i="1"/>
  <c r="Y430" i="1"/>
  <c r="X430" i="1"/>
  <c r="W430" i="1"/>
  <c r="V430" i="1"/>
  <c r="S430" i="1"/>
  <c r="T430" i="1" s="1"/>
  <c r="R430" i="1"/>
  <c r="Q430" i="1"/>
  <c r="P430" i="1"/>
  <c r="Y429" i="1"/>
  <c r="X429" i="1"/>
  <c r="W429" i="1"/>
  <c r="V429" i="1"/>
  <c r="S429" i="1"/>
  <c r="U429" i="1" s="1"/>
  <c r="R429" i="1"/>
  <c r="Q429" i="1"/>
  <c r="P429" i="1"/>
  <c r="Y428" i="1"/>
  <c r="X428" i="1"/>
  <c r="W428" i="1"/>
  <c r="V428" i="1"/>
  <c r="S428" i="1"/>
  <c r="T428" i="1" s="1"/>
  <c r="R428" i="1"/>
  <c r="Q428" i="1"/>
  <c r="P428" i="1"/>
  <c r="Z427" i="1"/>
  <c r="Y427" i="1"/>
  <c r="X427" i="1"/>
  <c r="W427" i="1"/>
  <c r="V427" i="1"/>
  <c r="S427" i="1"/>
  <c r="AA427" i="1" s="1"/>
  <c r="R427" i="1"/>
  <c r="Q427" i="1"/>
  <c r="P427" i="1"/>
  <c r="Y426" i="1"/>
  <c r="X426" i="1"/>
  <c r="W426" i="1"/>
  <c r="V426" i="1"/>
  <c r="S426" i="1"/>
  <c r="T426" i="1" s="1"/>
  <c r="R426" i="1"/>
  <c r="Q426" i="1"/>
  <c r="P426" i="1"/>
  <c r="Y425" i="1"/>
  <c r="X425" i="1"/>
  <c r="W425" i="1"/>
  <c r="V425" i="1"/>
  <c r="S425" i="1"/>
  <c r="U425" i="1" s="1"/>
  <c r="R425" i="1"/>
  <c r="Q425" i="1"/>
  <c r="P425" i="1"/>
  <c r="Y424" i="1"/>
  <c r="X424" i="1"/>
  <c r="W424" i="1"/>
  <c r="V424" i="1"/>
  <c r="S424" i="1"/>
  <c r="T424" i="1" s="1"/>
  <c r="R424" i="1"/>
  <c r="Q424" i="1"/>
  <c r="P424" i="1"/>
  <c r="Y423" i="1"/>
  <c r="X423" i="1"/>
  <c r="W423" i="1"/>
  <c r="V423" i="1"/>
  <c r="S423" i="1"/>
  <c r="U423" i="1" s="1"/>
  <c r="R423" i="1"/>
  <c r="Q423" i="1"/>
  <c r="P423" i="1"/>
  <c r="Y422" i="1"/>
  <c r="X422" i="1"/>
  <c r="W422" i="1"/>
  <c r="V422" i="1"/>
  <c r="S422" i="1"/>
  <c r="T422" i="1" s="1"/>
  <c r="R422" i="1"/>
  <c r="Q422" i="1"/>
  <c r="P422" i="1"/>
  <c r="Z421" i="1"/>
  <c r="Y421" i="1"/>
  <c r="X421" i="1"/>
  <c r="W421" i="1"/>
  <c r="V421" i="1"/>
  <c r="S421" i="1"/>
  <c r="T421" i="1" s="1"/>
  <c r="R421" i="1"/>
  <c r="Q421" i="1"/>
  <c r="P421" i="1"/>
  <c r="Y420" i="1"/>
  <c r="X420" i="1"/>
  <c r="W420" i="1"/>
  <c r="V420" i="1"/>
  <c r="S420" i="1"/>
  <c r="T420" i="1" s="1"/>
  <c r="R420" i="1"/>
  <c r="Q420" i="1"/>
  <c r="P420" i="1"/>
  <c r="Y419" i="1"/>
  <c r="X419" i="1"/>
  <c r="W419" i="1"/>
  <c r="V419" i="1"/>
  <c r="S419" i="1"/>
  <c r="AA419" i="1" s="1"/>
  <c r="R419" i="1"/>
  <c r="Q419" i="1"/>
  <c r="P419" i="1"/>
  <c r="Y418" i="1"/>
  <c r="X418" i="1"/>
  <c r="W418" i="1"/>
  <c r="V418" i="1"/>
  <c r="U418" i="1"/>
  <c r="S418" i="1"/>
  <c r="T418" i="1" s="1"/>
  <c r="R418" i="1"/>
  <c r="Q418" i="1"/>
  <c r="P418" i="1"/>
  <c r="Y417" i="1"/>
  <c r="X417" i="1"/>
  <c r="W417" i="1"/>
  <c r="V417" i="1"/>
  <c r="S417" i="1"/>
  <c r="AA417" i="1" s="1"/>
  <c r="R417" i="1"/>
  <c r="Q417" i="1"/>
  <c r="P417" i="1"/>
  <c r="Y416" i="1"/>
  <c r="X416" i="1"/>
  <c r="W416" i="1"/>
  <c r="V416" i="1"/>
  <c r="S416" i="1"/>
  <c r="T416" i="1" s="1"/>
  <c r="R416" i="1"/>
  <c r="Q416" i="1"/>
  <c r="P416" i="1"/>
  <c r="Y415" i="1"/>
  <c r="X415" i="1"/>
  <c r="W415" i="1"/>
  <c r="V415" i="1"/>
  <c r="S415" i="1"/>
  <c r="U415" i="1" s="1"/>
  <c r="R415" i="1"/>
  <c r="Q415" i="1"/>
  <c r="P415" i="1"/>
  <c r="Y414" i="1"/>
  <c r="X414" i="1"/>
  <c r="W414" i="1"/>
  <c r="V414" i="1"/>
  <c r="S414" i="1"/>
  <c r="T414" i="1" s="1"/>
  <c r="R414" i="1"/>
  <c r="Q414" i="1"/>
  <c r="P414" i="1"/>
  <c r="Y413" i="1"/>
  <c r="X413" i="1"/>
  <c r="W413" i="1"/>
  <c r="V413" i="1"/>
  <c r="S413" i="1"/>
  <c r="U413" i="1" s="1"/>
  <c r="R413" i="1"/>
  <c r="Q413" i="1"/>
  <c r="P413" i="1"/>
  <c r="Y412" i="1"/>
  <c r="X412" i="1"/>
  <c r="W412" i="1"/>
  <c r="V412" i="1"/>
  <c r="S412" i="1"/>
  <c r="T412" i="1" s="1"/>
  <c r="R412" i="1"/>
  <c r="Q412" i="1"/>
  <c r="P412" i="1"/>
  <c r="Y411" i="1"/>
  <c r="X411" i="1"/>
  <c r="W411" i="1"/>
  <c r="V411" i="1"/>
  <c r="S411" i="1"/>
  <c r="AA411" i="1" s="1"/>
  <c r="R411" i="1"/>
  <c r="Q411" i="1"/>
  <c r="P411" i="1"/>
  <c r="Y410" i="1"/>
  <c r="X410" i="1"/>
  <c r="W410" i="1"/>
  <c r="V410" i="1"/>
  <c r="S410" i="1"/>
  <c r="T410" i="1" s="1"/>
  <c r="R410" i="1"/>
  <c r="Q410" i="1"/>
  <c r="P410" i="1"/>
  <c r="Y409" i="1"/>
  <c r="X409" i="1"/>
  <c r="W409" i="1"/>
  <c r="V409" i="1"/>
  <c r="S409" i="1"/>
  <c r="U409" i="1" s="1"/>
  <c r="R409" i="1"/>
  <c r="Q409" i="1"/>
  <c r="P409" i="1"/>
  <c r="Y408" i="1"/>
  <c r="X408" i="1"/>
  <c r="W408" i="1"/>
  <c r="V408" i="1"/>
  <c r="U408" i="1"/>
  <c r="S408" i="1"/>
  <c r="T408" i="1" s="1"/>
  <c r="R408" i="1"/>
  <c r="Q408" i="1"/>
  <c r="P408" i="1"/>
  <c r="Y407" i="1"/>
  <c r="X407" i="1"/>
  <c r="W407" i="1"/>
  <c r="V407" i="1"/>
  <c r="S407" i="1"/>
  <c r="U407" i="1" s="1"/>
  <c r="R407" i="1"/>
  <c r="Q407" i="1"/>
  <c r="P407" i="1"/>
  <c r="Y406" i="1"/>
  <c r="X406" i="1"/>
  <c r="W406" i="1"/>
  <c r="V406" i="1"/>
  <c r="S406" i="1"/>
  <c r="T406" i="1" s="1"/>
  <c r="R406" i="1"/>
  <c r="Q406" i="1"/>
  <c r="P406" i="1"/>
  <c r="Z405" i="1"/>
  <c r="Y405" i="1"/>
  <c r="X405" i="1"/>
  <c r="W405" i="1"/>
  <c r="V405" i="1"/>
  <c r="S405" i="1"/>
  <c r="T405" i="1" s="1"/>
  <c r="R405" i="1"/>
  <c r="Q405" i="1"/>
  <c r="P405" i="1"/>
  <c r="Y404" i="1"/>
  <c r="X404" i="1"/>
  <c r="W404" i="1"/>
  <c r="V404" i="1"/>
  <c r="S404" i="1"/>
  <c r="T404" i="1" s="1"/>
  <c r="R404" i="1"/>
  <c r="Q404" i="1"/>
  <c r="P404" i="1"/>
  <c r="Y403" i="1"/>
  <c r="X403" i="1"/>
  <c r="W403" i="1"/>
  <c r="V403" i="1"/>
  <c r="S403" i="1"/>
  <c r="AA403" i="1" s="1"/>
  <c r="R403" i="1"/>
  <c r="Q403" i="1"/>
  <c r="P403" i="1"/>
  <c r="Y402" i="1"/>
  <c r="X402" i="1"/>
  <c r="W402" i="1"/>
  <c r="V402" i="1"/>
  <c r="U402" i="1"/>
  <c r="S402" i="1"/>
  <c r="T402" i="1" s="1"/>
  <c r="R402" i="1"/>
  <c r="Q402" i="1"/>
  <c r="P402" i="1"/>
  <c r="Z401" i="1"/>
  <c r="Y401" i="1"/>
  <c r="X401" i="1"/>
  <c r="W401" i="1"/>
  <c r="V401" i="1"/>
  <c r="S401" i="1"/>
  <c r="AA401" i="1" s="1"/>
  <c r="R401" i="1"/>
  <c r="Q401" i="1"/>
  <c r="P401" i="1"/>
  <c r="Y400" i="1"/>
  <c r="X400" i="1"/>
  <c r="W400" i="1"/>
  <c r="V400" i="1"/>
  <c r="S400" i="1"/>
  <c r="T400" i="1" s="1"/>
  <c r="R400" i="1"/>
  <c r="Q400" i="1"/>
  <c r="P400" i="1"/>
  <c r="Y399" i="1"/>
  <c r="X399" i="1"/>
  <c r="W399" i="1"/>
  <c r="V399" i="1"/>
  <c r="S399" i="1"/>
  <c r="U399" i="1" s="1"/>
  <c r="R399" i="1"/>
  <c r="Q399" i="1"/>
  <c r="P399" i="1"/>
  <c r="Y398" i="1"/>
  <c r="X398" i="1"/>
  <c r="W398" i="1"/>
  <c r="V398" i="1"/>
  <c r="S398" i="1"/>
  <c r="T398" i="1" s="1"/>
  <c r="R398" i="1"/>
  <c r="Q398" i="1"/>
  <c r="P398" i="1"/>
  <c r="Y397" i="1"/>
  <c r="X397" i="1"/>
  <c r="W397" i="1"/>
  <c r="V397" i="1"/>
  <c r="S397" i="1"/>
  <c r="U397" i="1" s="1"/>
  <c r="R397" i="1"/>
  <c r="Q397" i="1"/>
  <c r="P397" i="1"/>
  <c r="Y396" i="1"/>
  <c r="X396" i="1"/>
  <c r="W396" i="1"/>
  <c r="V396" i="1"/>
  <c r="S396" i="1"/>
  <c r="T396" i="1" s="1"/>
  <c r="R396" i="1"/>
  <c r="Q396" i="1"/>
  <c r="P396" i="1"/>
  <c r="Z395" i="1"/>
  <c r="Y395" i="1"/>
  <c r="X395" i="1"/>
  <c r="W395" i="1"/>
  <c r="V395" i="1"/>
  <c r="S395" i="1"/>
  <c r="AA395" i="1" s="1"/>
  <c r="R395" i="1"/>
  <c r="Q395" i="1"/>
  <c r="P395" i="1"/>
  <c r="AA394" i="1"/>
  <c r="Y394" i="1"/>
  <c r="X394" i="1"/>
  <c r="W394" i="1"/>
  <c r="V394" i="1"/>
  <c r="S394" i="1"/>
  <c r="T394" i="1" s="1"/>
  <c r="R394" i="1"/>
  <c r="Q394" i="1"/>
  <c r="P394" i="1"/>
  <c r="Y393" i="1"/>
  <c r="X393" i="1"/>
  <c r="W393" i="1"/>
  <c r="V393" i="1"/>
  <c r="S393" i="1"/>
  <c r="U393" i="1" s="1"/>
  <c r="R393" i="1"/>
  <c r="Q393" i="1"/>
  <c r="P393" i="1"/>
  <c r="Y392" i="1"/>
  <c r="X392" i="1"/>
  <c r="W392" i="1"/>
  <c r="V392" i="1"/>
  <c r="T392" i="1"/>
  <c r="S392" i="1"/>
  <c r="AA392" i="1" s="1"/>
  <c r="R392" i="1"/>
  <c r="Q392" i="1"/>
  <c r="P392" i="1"/>
  <c r="Y391" i="1"/>
  <c r="X391" i="1"/>
  <c r="W391" i="1"/>
  <c r="V391" i="1"/>
  <c r="S391" i="1"/>
  <c r="U391" i="1" s="1"/>
  <c r="R391" i="1"/>
  <c r="Q391" i="1"/>
  <c r="P391" i="1"/>
  <c r="Y390" i="1"/>
  <c r="X390" i="1"/>
  <c r="W390" i="1"/>
  <c r="V390" i="1"/>
  <c r="S390" i="1"/>
  <c r="AA390" i="1" s="1"/>
  <c r="R390" i="1"/>
  <c r="Q390" i="1"/>
  <c r="P390" i="1"/>
  <c r="Y389" i="1"/>
  <c r="X389" i="1"/>
  <c r="W389" i="1"/>
  <c r="V389" i="1"/>
  <c r="S389" i="1"/>
  <c r="U389" i="1" s="1"/>
  <c r="R389" i="1"/>
  <c r="Q389" i="1"/>
  <c r="P389" i="1"/>
  <c r="Y388" i="1"/>
  <c r="X388" i="1"/>
  <c r="W388" i="1"/>
  <c r="V388" i="1"/>
  <c r="S388" i="1"/>
  <c r="AA388" i="1" s="1"/>
  <c r="R388" i="1"/>
  <c r="Q388" i="1"/>
  <c r="P388" i="1"/>
  <c r="Y387" i="1"/>
  <c r="X387" i="1"/>
  <c r="W387" i="1"/>
  <c r="V387" i="1"/>
  <c r="S387" i="1"/>
  <c r="U387" i="1" s="1"/>
  <c r="R387" i="1"/>
  <c r="Q387" i="1"/>
  <c r="P387" i="1"/>
  <c r="Z386" i="1"/>
  <c r="Y386" i="1"/>
  <c r="X386" i="1"/>
  <c r="W386" i="1"/>
  <c r="V386" i="1"/>
  <c r="U386" i="1"/>
  <c r="S386" i="1"/>
  <c r="AA386" i="1" s="1"/>
  <c r="R386" i="1"/>
  <c r="Q386" i="1"/>
  <c r="P386" i="1"/>
  <c r="Y385" i="1"/>
  <c r="X385" i="1"/>
  <c r="W385" i="1"/>
  <c r="V385" i="1"/>
  <c r="S385" i="1"/>
  <c r="U385" i="1" s="1"/>
  <c r="R385" i="1"/>
  <c r="Q385" i="1"/>
  <c r="P385" i="1"/>
  <c r="Y384" i="1"/>
  <c r="X384" i="1"/>
  <c r="W384" i="1"/>
  <c r="V384" i="1"/>
  <c r="S384" i="1"/>
  <c r="AA384" i="1" s="1"/>
  <c r="R384" i="1"/>
  <c r="Q384" i="1"/>
  <c r="P384" i="1"/>
  <c r="Y383" i="1"/>
  <c r="X383" i="1"/>
  <c r="W383" i="1"/>
  <c r="V383" i="1"/>
  <c r="S383" i="1"/>
  <c r="U383" i="1" s="1"/>
  <c r="R383" i="1"/>
  <c r="Q383" i="1"/>
  <c r="P383" i="1"/>
  <c r="Y382" i="1"/>
  <c r="X382" i="1"/>
  <c r="W382" i="1"/>
  <c r="V382" i="1"/>
  <c r="U382" i="1"/>
  <c r="T382" i="1"/>
  <c r="S382" i="1"/>
  <c r="AA382" i="1" s="1"/>
  <c r="R382" i="1"/>
  <c r="Q382" i="1"/>
  <c r="P382" i="1"/>
  <c r="Y381" i="1"/>
  <c r="X381" i="1"/>
  <c r="W381" i="1"/>
  <c r="V381" i="1"/>
  <c r="S381" i="1"/>
  <c r="U381" i="1" s="1"/>
  <c r="R381" i="1"/>
  <c r="Q381" i="1"/>
  <c r="P381" i="1"/>
  <c r="Y380" i="1"/>
  <c r="X380" i="1"/>
  <c r="W380" i="1"/>
  <c r="V380" i="1"/>
  <c r="S380" i="1"/>
  <c r="AA380" i="1" s="1"/>
  <c r="R380" i="1"/>
  <c r="Q380" i="1"/>
  <c r="P380" i="1"/>
  <c r="Y379" i="1"/>
  <c r="X379" i="1"/>
  <c r="W379" i="1"/>
  <c r="V379" i="1"/>
  <c r="S379" i="1"/>
  <c r="U379" i="1" s="1"/>
  <c r="R379" i="1"/>
  <c r="Q379" i="1"/>
  <c r="P379" i="1"/>
  <c r="Y378" i="1"/>
  <c r="X378" i="1"/>
  <c r="W378" i="1"/>
  <c r="V378" i="1"/>
  <c r="U378" i="1"/>
  <c r="S378" i="1"/>
  <c r="AA378" i="1" s="1"/>
  <c r="R378" i="1"/>
  <c r="Q378" i="1"/>
  <c r="P378" i="1"/>
  <c r="Y377" i="1"/>
  <c r="X377" i="1"/>
  <c r="W377" i="1"/>
  <c r="V377" i="1"/>
  <c r="S377" i="1"/>
  <c r="U377" i="1" s="1"/>
  <c r="R377" i="1"/>
  <c r="Q377" i="1"/>
  <c r="P377" i="1"/>
  <c r="Y376" i="1"/>
  <c r="X376" i="1"/>
  <c r="W376" i="1"/>
  <c r="V376" i="1"/>
  <c r="U376" i="1"/>
  <c r="S376" i="1"/>
  <c r="AA376" i="1" s="1"/>
  <c r="R376" i="1"/>
  <c r="Q376" i="1"/>
  <c r="P376" i="1"/>
  <c r="Y375" i="1"/>
  <c r="X375" i="1"/>
  <c r="W375" i="1"/>
  <c r="V375" i="1"/>
  <c r="S375" i="1"/>
  <c r="U375" i="1" s="1"/>
  <c r="R375" i="1"/>
  <c r="Q375" i="1"/>
  <c r="P375" i="1"/>
  <c r="Y374" i="1"/>
  <c r="X374" i="1"/>
  <c r="W374" i="1"/>
  <c r="V374" i="1"/>
  <c r="S374" i="1"/>
  <c r="AA374" i="1" s="1"/>
  <c r="R374" i="1"/>
  <c r="Q374" i="1"/>
  <c r="P374" i="1"/>
  <c r="Y373" i="1"/>
  <c r="X373" i="1"/>
  <c r="W373" i="1"/>
  <c r="V373" i="1"/>
  <c r="S373" i="1"/>
  <c r="U373" i="1" s="1"/>
  <c r="R373" i="1"/>
  <c r="Q373" i="1"/>
  <c r="P373" i="1"/>
  <c r="Y372" i="1"/>
  <c r="X372" i="1"/>
  <c r="W372" i="1"/>
  <c r="V372" i="1"/>
  <c r="S372" i="1"/>
  <c r="AA372" i="1" s="1"/>
  <c r="R372" i="1"/>
  <c r="Q372" i="1"/>
  <c r="P372" i="1"/>
  <c r="Y371" i="1"/>
  <c r="X371" i="1"/>
  <c r="W371" i="1"/>
  <c r="V371" i="1"/>
  <c r="S371" i="1"/>
  <c r="U371" i="1" s="1"/>
  <c r="R371" i="1"/>
  <c r="Q371" i="1"/>
  <c r="P371" i="1"/>
  <c r="Y370" i="1"/>
  <c r="X370" i="1"/>
  <c r="W370" i="1"/>
  <c r="V370" i="1"/>
  <c r="S370" i="1"/>
  <c r="AA370" i="1" s="1"/>
  <c r="R370" i="1"/>
  <c r="Q370" i="1"/>
  <c r="P370" i="1"/>
  <c r="Y369" i="1"/>
  <c r="X369" i="1"/>
  <c r="W369" i="1"/>
  <c r="V369" i="1"/>
  <c r="S369" i="1"/>
  <c r="U369" i="1" s="1"/>
  <c r="R369" i="1"/>
  <c r="Q369" i="1"/>
  <c r="P369" i="1"/>
  <c r="Z368" i="1"/>
  <c r="Y368" i="1"/>
  <c r="X368" i="1"/>
  <c r="W368" i="1"/>
  <c r="V368" i="1"/>
  <c r="T368" i="1"/>
  <c r="S368" i="1"/>
  <c r="AA368" i="1" s="1"/>
  <c r="R368" i="1"/>
  <c r="Q368" i="1"/>
  <c r="P368" i="1"/>
  <c r="Y367" i="1"/>
  <c r="X367" i="1"/>
  <c r="W367" i="1"/>
  <c r="V367" i="1"/>
  <c r="S367" i="1"/>
  <c r="U367" i="1" s="1"/>
  <c r="R367" i="1"/>
  <c r="Q367" i="1"/>
  <c r="P367" i="1"/>
  <c r="Y366" i="1"/>
  <c r="X366" i="1"/>
  <c r="W366" i="1"/>
  <c r="V366" i="1"/>
  <c r="T366" i="1"/>
  <c r="S366" i="1"/>
  <c r="AA366" i="1" s="1"/>
  <c r="R366" i="1"/>
  <c r="Q366" i="1"/>
  <c r="P366" i="1"/>
  <c r="Y365" i="1"/>
  <c r="X365" i="1"/>
  <c r="W365" i="1"/>
  <c r="V365" i="1"/>
  <c r="S365" i="1"/>
  <c r="U365" i="1" s="1"/>
  <c r="R365" i="1"/>
  <c r="Q365" i="1"/>
  <c r="P365" i="1"/>
  <c r="Z364" i="1"/>
  <c r="Y364" i="1"/>
  <c r="X364" i="1"/>
  <c r="W364" i="1"/>
  <c r="V364" i="1"/>
  <c r="S364" i="1"/>
  <c r="AA364" i="1" s="1"/>
  <c r="R364" i="1"/>
  <c r="Q364" i="1"/>
  <c r="P364" i="1"/>
  <c r="Y363" i="1"/>
  <c r="X363" i="1"/>
  <c r="W363" i="1"/>
  <c r="V363" i="1"/>
  <c r="S363" i="1"/>
  <c r="U363" i="1" s="1"/>
  <c r="R363" i="1"/>
  <c r="Q363" i="1"/>
  <c r="P363" i="1"/>
  <c r="Y362" i="1"/>
  <c r="X362" i="1"/>
  <c r="W362" i="1"/>
  <c r="V362" i="1"/>
  <c r="S362" i="1"/>
  <c r="AA362" i="1" s="1"/>
  <c r="R362" i="1"/>
  <c r="Q362" i="1"/>
  <c r="P362" i="1"/>
  <c r="Y361" i="1"/>
  <c r="X361" i="1"/>
  <c r="W361" i="1"/>
  <c r="V361" i="1"/>
  <c r="S361" i="1"/>
  <c r="U361" i="1" s="1"/>
  <c r="R361" i="1"/>
  <c r="Q361" i="1"/>
  <c r="P361" i="1"/>
  <c r="Y360" i="1"/>
  <c r="X360" i="1"/>
  <c r="W360" i="1"/>
  <c r="V360" i="1"/>
  <c r="S360" i="1"/>
  <c r="AA360" i="1" s="1"/>
  <c r="R360" i="1"/>
  <c r="Q360" i="1"/>
  <c r="P360" i="1"/>
  <c r="Y359" i="1"/>
  <c r="X359" i="1"/>
  <c r="W359" i="1"/>
  <c r="V359" i="1"/>
  <c r="S359" i="1"/>
  <c r="U359" i="1" s="1"/>
  <c r="R359" i="1"/>
  <c r="Q359" i="1"/>
  <c r="P359" i="1"/>
  <c r="Y358" i="1"/>
  <c r="X358" i="1"/>
  <c r="W358" i="1"/>
  <c r="V358" i="1"/>
  <c r="S358" i="1"/>
  <c r="AA358" i="1" s="1"/>
  <c r="R358" i="1"/>
  <c r="Q358" i="1"/>
  <c r="P358" i="1"/>
  <c r="Y357" i="1"/>
  <c r="X357" i="1"/>
  <c r="W357" i="1"/>
  <c r="V357" i="1"/>
  <c r="S357" i="1"/>
  <c r="U357" i="1" s="1"/>
  <c r="R357" i="1"/>
  <c r="Q357" i="1"/>
  <c r="P357" i="1"/>
  <c r="Y356" i="1"/>
  <c r="X356" i="1"/>
  <c r="W356" i="1"/>
  <c r="V356" i="1"/>
  <c r="S356" i="1"/>
  <c r="AA356" i="1" s="1"/>
  <c r="R356" i="1"/>
  <c r="Q356" i="1"/>
  <c r="P356" i="1"/>
  <c r="Y355" i="1"/>
  <c r="X355" i="1"/>
  <c r="W355" i="1"/>
  <c r="V355" i="1"/>
  <c r="S355" i="1"/>
  <c r="U355" i="1" s="1"/>
  <c r="R355" i="1"/>
  <c r="Q355" i="1"/>
  <c r="P355" i="1"/>
  <c r="Z354" i="1"/>
  <c r="Y354" i="1"/>
  <c r="X354" i="1"/>
  <c r="W354" i="1"/>
  <c r="V354" i="1"/>
  <c r="U354" i="1"/>
  <c r="S354" i="1"/>
  <c r="AA354" i="1" s="1"/>
  <c r="R354" i="1"/>
  <c r="Q354" i="1"/>
  <c r="P354" i="1"/>
  <c r="Y353" i="1"/>
  <c r="X353" i="1"/>
  <c r="W353" i="1"/>
  <c r="V353" i="1"/>
  <c r="S353" i="1"/>
  <c r="U353" i="1" s="1"/>
  <c r="R353" i="1"/>
  <c r="Q353" i="1"/>
  <c r="P353" i="1"/>
  <c r="Y352" i="1"/>
  <c r="X352" i="1"/>
  <c r="W352" i="1"/>
  <c r="V352" i="1"/>
  <c r="S352" i="1"/>
  <c r="AA352" i="1" s="1"/>
  <c r="R352" i="1"/>
  <c r="Q352" i="1"/>
  <c r="P352" i="1"/>
  <c r="Y351" i="1"/>
  <c r="X351" i="1"/>
  <c r="W351" i="1"/>
  <c r="V351" i="1"/>
  <c r="S351" i="1"/>
  <c r="U351" i="1" s="1"/>
  <c r="R351" i="1"/>
  <c r="Q351" i="1"/>
  <c r="P351" i="1"/>
  <c r="Y350" i="1"/>
  <c r="X350" i="1"/>
  <c r="W350" i="1"/>
  <c r="V350" i="1"/>
  <c r="U350" i="1"/>
  <c r="S350" i="1"/>
  <c r="AA350" i="1" s="1"/>
  <c r="R350" i="1"/>
  <c r="Q350" i="1"/>
  <c r="P350" i="1"/>
  <c r="Y349" i="1"/>
  <c r="X349" i="1"/>
  <c r="W349" i="1"/>
  <c r="V349" i="1"/>
  <c r="S349" i="1"/>
  <c r="U349" i="1" s="1"/>
  <c r="R349" i="1"/>
  <c r="Q349" i="1"/>
  <c r="P349" i="1"/>
  <c r="Z348" i="1"/>
  <c r="Y348" i="1"/>
  <c r="X348" i="1"/>
  <c r="W348" i="1"/>
  <c r="V348" i="1"/>
  <c r="S348" i="1"/>
  <c r="AA348" i="1" s="1"/>
  <c r="R348" i="1"/>
  <c r="Q348" i="1"/>
  <c r="P348" i="1"/>
  <c r="Y347" i="1"/>
  <c r="X347" i="1"/>
  <c r="W347" i="1"/>
  <c r="V347" i="1"/>
  <c r="S347" i="1"/>
  <c r="U347" i="1" s="1"/>
  <c r="R347" i="1"/>
  <c r="Q347" i="1"/>
  <c r="P347" i="1"/>
  <c r="Y346" i="1"/>
  <c r="X346" i="1"/>
  <c r="W346" i="1"/>
  <c r="V346" i="1"/>
  <c r="U346" i="1"/>
  <c r="S346" i="1"/>
  <c r="AA346" i="1" s="1"/>
  <c r="R346" i="1"/>
  <c r="Q346" i="1"/>
  <c r="P346" i="1"/>
  <c r="Y345" i="1"/>
  <c r="X345" i="1"/>
  <c r="W345" i="1"/>
  <c r="V345" i="1"/>
  <c r="S345" i="1"/>
  <c r="U345" i="1" s="1"/>
  <c r="R345" i="1"/>
  <c r="Q345" i="1"/>
  <c r="P345" i="1"/>
  <c r="Y344" i="1"/>
  <c r="X344" i="1"/>
  <c r="W344" i="1"/>
  <c r="V344" i="1"/>
  <c r="S344" i="1"/>
  <c r="AA344" i="1" s="1"/>
  <c r="R344" i="1"/>
  <c r="Q344" i="1"/>
  <c r="P344" i="1"/>
  <c r="Y343" i="1"/>
  <c r="X343" i="1"/>
  <c r="W343" i="1"/>
  <c r="V343" i="1"/>
  <c r="S343" i="1"/>
  <c r="U343" i="1" s="1"/>
  <c r="R343" i="1"/>
  <c r="Q343" i="1"/>
  <c r="P343" i="1"/>
  <c r="Y342" i="1"/>
  <c r="X342" i="1"/>
  <c r="W342" i="1"/>
  <c r="V342" i="1"/>
  <c r="S342" i="1"/>
  <c r="AA342" i="1" s="1"/>
  <c r="R342" i="1"/>
  <c r="Q342" i="1"/>
  <c r="P342" i="1"/>
  <c r="Y341" i="1"/>
  <c r="X341" i="1"/>
  <c r="W341" i="1"/>
  <c r="V341" i="1"/>
  <c r="S341" i="1"/>
  <c r="U341" i="1" s="1"/>
  <c r="R341" i="1"/>
  <c r="Q341" i="1"/>
  <c r="P341" i="1"/>
  <c r="Y340" i="1"/>
  <c r="X340" i="1"/>
  <c r="W340" i="1"/>
  <c r="V340" i="1"/>
  <c r="S340" i="1"/>
  <c r="AA340" i="1" s="1"/>
  <c r="R340" i="1"/>
  <c r="Q340" i="1"/>
  <c r="P340" i="1"/>
  <c r="Y339" i="1"/>
  <c r="X339" i="1"/>
  <c r="W339" i="1"/>
  <c r="V339" i="1"/>
  <c r="S339" i="1"/>
  <c r="U339" i="1" s="1"/>
  <c r="R339" i="1"/>
  <c r="Q339" i="1"/>
  <c r="P339" i="1"/>
  <c r="Z338" i="1"/>
  <c r="Y338" i="1"/>
  <c r="X338" i="1"/>
  <c r="W338" i="1"/>
  <c r="V338" i="1"/>
  <c r="U338" i="1"/>
  <c r="S338" i="1"/>
  <c r="AA338" i="1" s="1"/>
  <c r="R338" i="1"/>
  <c r="Q338" i="1"/>
  <c r="P338" i="1"/>
  <c r="Y337" i="1"/>
  <c r="X337" i="1"/>
  <c r="W337" i="1"/>
  <c r="V337" i="1"/>
  <c r="S337" i="1"/>
  <c r="U337" i="1" s="1"/>
  <c r="R337" i="1"/>
  <c r="Q337" i="1"/>
  <c r="P337" i="1"/>
  <c r="Y336" i="1"/>
  <c r="X336" i="1"/>
  <c r="W336" i="1"/>
  <c r="V336" i="1"/>
  <c r="S336" i="1"/>
  <c r="AA336" i="1" s="1"/>
  <c r="R336" i="1"/>
  <c r="Q336" i="1"/>
  <c r="P336" i="1"/>
  <c r="Y335" i="1"/>
  <c r="X335" i="1"/>
  <c r="W335" i="1"/>
  <c r="V335" i="1"/>
  <c r="S335" i="1"/>
  <c r="U335" i="1" s="1"/>
  <c r="R335" i="1"/>
  <c r="Q335" i="1"/>
  <c r="P335" i="1"/>
  <c r="Y334" i="1"/>
  <c r="X334" i="1"/>
  <c r="W334" i="1"/>
  <c r="V334" i="1"/>
  <c r="S334" i="1"/>
  <c r="AA334" i="1" s="1"/>
  <c r="R334" i="1"/>
  <c r="Q334" i="1"/>
  <c r="P334" i="1"/>
  <c r="Y333" i="1"/>
  <c r="X333" i="1"/>
  <c r="W333" i="1"/>
  <c r="V333" i="1"/>
  <c r="S333" i="1"/>
  <c r="U333" i="1" s="1"/>
  <c r="R333" i="1"/>
  <c r="Q333" i="1"/>
  <c r="P333" i="1"/>
  <c r="Z332" i="1"/>
  <c r="Y332" i="1"/>
  <c r="X332" i="1"/>
  <c r="W332" i="1"/>
  <c r="V332" i="1"/>
  <c r="U332" i="1"/>
  <c r="S332" i="1"/>
  <c r="AA332" i="1" s="1"/>
  <c r="R332" i="1"/>
  <c r="Q332" i="1"/>
  <c r="P332" i="1"/>
  <c r="Y331" i="1"/>
  <c r="X331" i="1"/>
  <c r="W331" i="1"/>
  <c r="V331" i="1"/>
  <c r="S331" i="1"/>
  <c r="U331" i="1" s="1"/>
  <c r="R331" i="1"/>
  <c r="Q331" i="1"/>
  <c r="P331" i="1"/>
  <c r="Y330" i="1"/>
  <c r="X330" i="1"/>
  <c r="W330" i="1"/>
  <c r="V330" i="1"/>
  <c r="S330" i="1"/>
  <c r="AA330" i="1" s="1"/>
  <c r="R330" i="1"/>
  <c r="Q330" i="1"/>
  <c r="P330" i="1"/>
  <c r="Y329" i="1"/>
  <c r="X329" i="1"/>
  <c r="W329" i="1"/>
  <c r="V329" i="1"/>
  <c r="S329" i="1"/>
  <c r="U329" i="1" s="1"/>
  <c r="R329" i="1"/>
  <c r="Q329" i="1"/>
  <c r="P329" i="1"/>
  <c r="Y328" i="1"/>
  <c r="X328" i="1"/>
  <c r="W328" i="1"/>
  <c r="V328" i="1"/>
  <c r="S328" i="1"/>
  <c r="AA328" i="1" s="1"/>
  <c r="R328" i="1"/>
  <c r="Q328" i="1"/>
  <c r="P328" i="1"/>
  <c r="Y327" i="1"/>
  <c r="X327" i="1"/>
  <c r="W327" i="1"/>
  <c r="V327" i="1"/>
  <c r="S327" i="1"/>
  <c r="U327" i="1" s="1"/>
  <c r="R327" i="1"/>
  <c r="Q327" i="1"/>
  <c r="P327" i="1"/>
  <c r="Y326" i="1"/>
  <c r="X326" i="1"/>
  <c r="W326" i="1"/>
  <c r="V326" i="1"/>
  <c r="S326" i="1"/>
  <c r="AA326" i="1" s="1"/>
  <c r="R326" i="1"/>
  <c r="Q326" i="1"/>
  <c r="P326" i="1"/>
  <c r="Y325" i="1"/>
  <c r="X325" i="1"/>
  <c r="W325" i="1"/>
  <c r="V325" i="1"/>
  <c r="S325" i="1"/>
  <c r="U325" i="1" s="1"/>
  <c r="R325" i="1"/>
  <c r="Q325" i="1"/>
  <c r="P325" i="1"/>
  <c r="Y324" i="1"/>
  <c r="X324" i="1"/>
  <c r="W324" i="1"/>
  <c r="V324" i="1"/>
  <c r="S324" i="1"/>
  <c r="AA324" i="1" s="1"/>
  <c r="R324" i="1"/>
  <c r="Q324" i="1"/>
  <c r="P324" i="1"/>
  <c r="Y323" i="1"/>
  <c r="X323" i="1"/>
  <c r="W323" i="1"/>
  <c r="V323" i="1"/>
  <c r="S323" i="1"/>
  <c r="U323" i="1" s="1"/>
  <c r="R323" i="1"/>
  <c r="Q323" i="1"/>
  <c r="P323" i="1"/>
  <c r="Y322" i="1"/>
  <c r="X322" i="1"/>
  <c r="W322" i="1"/>
  <c r="V322" i="1"/>
  <c r="U322" i="1"/>
  <c r="T322" i="1"/>
  <c r="S322" i="1"/>
  <c r="AA322" i="1" s="1"/>
  <c r="R322" i="1"/>
  <c r="Q322" i="1"/>
  <c r="P322" i="1"/>
  <c r="Y321" i="1"/>
  <c r="X321" i="1"/>
  <c r="W321" i="1"/>
  <c r="V321" i="1"/>
  <c r="S321" i="1"/>
  <c r="U321" i="1" s="1"/>
  <c r="R321" i="1"/>
  <c r="Q321" i="1"/>
  <c r="P321" i="1"/>
  <c r="Y320" i="1"/>
  <c r="X320" i="1"/>
  <c r="W320" i="1"/>
  <c r="V320" i="1"/>
  <c r="S320" i="1"/>
  <c r="AA320" i="1" s="1"/>
  <c r="R320" i="1"/>
  <c r="Q320" i="1"/>
  <c r="P320" i="1"/>
  <c r="Y319" i="1"/>
  <c r="X319" i="1"/>
  <c r="W319" i="1"/>
  <c r="V319" i="1"/>
  <c r="S319" i="1"/>
  <c r="U319" i="1" s="1"/>
  <c r="R319" i="1"/>
  <c r="Q319" i="1"/>
  <c r="P319" i="1"/>
  <c r="Y318" i="1"/>
  <c r="X318" i="1"/>
  <c r="W318" i="1"/>
  <c r="V318" i="1"/>
  <c r="U318" i="1"/>
  <c r="S318" i="1"/>
  <c r="AA318" i="1" s="1"/>
  <c r="R318" i="1"/>
  <c r="Q318" i="1"/>
  <c r="P318" i="1"/>
  <c r="Y317" i="1"/>
  <c r="X317" i="1"/>
  <c r="W317" i="1"/>
  <c r="V317" i="1"/>
  <c r="S317" i="1"/>
  <c r="U317" i="1" s="1"/>
  <c r="R317" i="1"/>
  <c r="Q317" i="1"/>
  <c r="P317" i="1"/>
  <c r="Y316" i="1"/>
  <c r="X316" i="1"/>
  <c r="W316" i="1"/>
  <c r="V316" i="1"/>
  <c r="S316" i="1"/>
  <c r="AA316" i="1" s="1"/>
  <c r="R316" i="1"/>
  <c r="Q316" i="1"/>
  <c r="P316" i="1"/>
  <c r="Y315" i="1"/>
  <c r="X315" i="1"/>
  <c r="W315" i="1"/>
  <c r="V315" i="1"/>
  <c r="S315" i="1"/>
  <c r="U315" i="1" s="1"/>
  <c r="R315" i="1"/>
  <c r="Q315" i="1"/>
  <c r="P315" i="1"/>
  <c r="Y314" i="1"/>
  <c r="X314" i="1"/>
  <c r="W314" i="1"/>
  <c r="V314" i="1"/>
  <c r="S314" i="1"/>
  <c r="AA314" i="1" s="1"/>
  <c r="R314" i="1"/>
  <c r="Q314" i="1"/>
  <c r="P314" i="1"/>
  <c r="Y313" i="1"/>
  <c r="X313" i="1"/>
  <c r="W313" i="1"/>
  <c r="V313" i="1"/>
  <c r="S313" i="1"/>
  <c r="U313" i="1" s="1"/>
  <c r="R313" i="1"/>
  <c r="Q313" i="1"/>
  <c r="P313" i="1"/>
  <c r="Y312" i="1"/>
  <c r="X312" i="1"/>
  <c r="W312" i="1"/>
  <c r="V312" i="1"/>
  <c r="S312" i="1"/>
  <c r="AA312" i="1" s="1"/>
  <c r="R312" i="1"/>
  <c r="Q312" i="1"/>
  <c r="P312" i="1"/>
  <c r="Y311" i="1"/>
  <c r="X311" i="1"/>
  <c r="W311" i="1"/>
  <c r="V311" i="1"/>
  <c r="S311" i="1"/>
  <c r="U311" i="1" s="1"/>
  <c r="R311" i="1"/>
  <c r="Q311" i="1"/>
  <c r="P311" i="1"/>
  <c r="Y310" i="1"/>
  <c r="X310" i="1"/>
  <c r="W310" i="1"/>
  <c r="V310" i="1"/>
  <c r="S310" i="1"/>
  <c r="AA310" i="1" s="1"/>
  <c r="R310" i="1"/>
  <c r="Q310" i="1"/>
  <c r="P310" i="1"/>
  <c r="Y309" i="1"/>
  <c r="X309" i="1"/>
  <c r="W309" i="1"/>
  <c r="V309" i="1"/>
  <c r="S309" i="1"/>
  <c r="U309" i="1" s="1"/>
  <c r="R309" i="1"/>
  <c r="Q309" i="1"/>
  <c r="P309" i="1"/>
  <c r="Y308" i="1"/>
  <c r="X308" i="1"/>
  <c r="W308" i="1"/>
  <c r="V308" i="1"/>
  <c r="S308" i="1"/>
  <c r="AA308" i="1" s="1"/>
  <c r="R308" i="1"/>
  <c r="Q308" i="1"/>
  <c r="P308" i="1"/>
  <c r="Y307" i="1"/>
  <c r="X307" i="1"/>
  <c r="W307" i="1"/>
  <c r="V307" i="1"/>
  <c r="S307" i="1"/>
  <c r="U307" i="1" s="1"/>
  <c r="R307" i="1"/>
  <c r="Q307" i="1"/>
  <c r="P307" i="1"/>
  <c r="Y306" i="1"/>
  <c r="X306" i="1"/>
  <c r="W306" i="1"/>
  <c r="V306" i="1"/>
  <c r="T306" i="1"/>
  <c r="S306" i="1"/>
  <c r="AA306" i="1" s="1"/>
  <c r="R306" i="1"/>
  <c r="Q306" i="1"/>
  <c r="P306" i="1"/>
  <c r="Y305" i="1"/>
  <c r="X305" i="1"/>
  <c r="W305" i="1"/>
  <c r="V305" i="1"/>
  <c r="S305" i="1"/>
  <c r="AA305" i="1" s="1"/>
  <c r="R305" i="1"/>
  <c r="Q305" i="1"/>
  <c r="P305" i="1"/>
  <c r="Y304" i="1"/>
  <c r="X304" i="1"/>
  <c r="W304" i="1"/>
  <c r="V304" i="1"/>
  <c r="U304" i="1"/>
  <c r="S304" i="1"/>
  <c r="AA304" i="1" s="1"/>
  <c r="R304" i="1"/>
  <c r="Q304" i="1"/>
  <c r="P304" i="1"/>
  <c r="Y303" i="1"/>
  <c r="X303" i="1"/>
  <c r="W303" i="1"/>
  <c r="V303" i="1"/>
  <c r="S303" i="1"/>
  <c r="AA303" i="1" s="1"/>
  <c r="R303" i="1"/>
  <c r="Q303" i="1"/>
  <c r="P303" i="1"/>
  <c r="Y302" i="1"/>
  <c r="X302" i="1"/>
  <c r="W302" i="1"/>
  <c r="V302" i="1"/>
  <c r="S302" i="1"/>
  <c r="AA302" i="1" s="1"/>
  <c r="R302" i="1"/>
  <c r="Q302" i="1"/>
  <c r="P302" i="1"/>
  <c r="Y301" i="1"/>
  <c r="X301" i="1"/>
  <c r="W301" i="1"/>
  <c r="V301" i="1"/>
  <c r="S301" i="1"/>
  <c r="AA301" i="1" s="1"/>
  <c r="R301" i="1"/>
  <c r="Q301" i="1"/>
  <c r="P301" i="1"/>
  <c r="Z300" i="1"/>
  <c r="Y300" i="1"/>
  <c r="X300" i="1"/>
  <c r="W300" i="1"/>
  <c r="V300" i="1"/>
  <c r="U300" i="1"/>
  <c r="S300" i="1"/>
  <c r="AA300" i="1" s="1"/>
  <c r="R300" i="1"/>
  <c r="Q300" i="1"/>
  <c r="P300" i="1"/>
  <c r="Y299" i="1"/>
  <c r="X299" i="1"/>
  <c r="W299" i="1"/>
  <c r="V299" i="1"/>
  <c r="S299" i="1"/>
  <c r="AA299" i="1" s="1"/>
  <c r="R299" i="1"/>
  <c r="Q299" i="1"/>
  <c r="P299" i="1"/>
  <c r="Y298" i="1"/>
  <c r="X298" i="1"/>
  <c r="W298" i="1"/>
  <c r="V298" i="1"/>
  <c r="S298" i="1"/>
  <c r="AA298" i="1" s="1"/>
  <c r="R298" i="1"/>
  <c r="Q298" i="1"/>
  <c r="P298" i="1"/>
  <c r="Y297" i="1"/>
  <c r="X297" i="1"/>
  <c r="W297" i="1"/>
  <c r="V297" i="1"/>
  <c r="S297" i="1"/>
  <c r="AA297" i="1" s="1"/>
  <c r="R297" i="1"/>
  <c r="Q297" i="1"/>
  <c r="P297" i="1"/>
  <c r="Y296" i="1"/>
  <c r="X296" i="1"/>
  <c r="W296" i="1"/>
  <c r="V296" i="1"/>
  <c r="S296" i="1"/>
  <c r="AA296" i="1" s="1"/>
  <c r="R296" i="1"/>
  <c r="Q296" i="1"/>
  <c r="P296" i="1"/>
  <c r="Y295" i="1"/>
  <c r="X295" i="1"/>
  <c r="W295" i="1"/>
  <c r="V295" i="1"/>
  <c r="S295" i="1"/>
  <c r="AA295" i="1" s="1"/>
  <c r="R295" i="1"/>
  <c r="Q295" i="1"/>
  <c r="P295" i="1"/>
  <c r="Y294" i="1"/>
  <c r="X294" i="1"/>
  <c r="W294" i="1"/>
  <c r="V294" i="1"/>
  <c r="S294" i="1"/>
  <c r="AA294" i="1" s="1"/>
  <c r="R294" i="1"/>
  <c r="Q294" i="1"/>
  <c r="P294" i="1"/>
  <c r="Y293" i="1"/>
  <c r="X293" i="1"/>
  <c r="W293" i="1"/>
  <c r="V293" i="1"/>
  <c r="S293" i="1"/>
  <c r="AA293" i="1" s="1"/>
  <c r="R293" i="1"/>
  <c r="Q293" i="1"/>
  <c r="P293" i="1"/>
  <c r="Y292" i="1"/>
  <c r="X292" i="1"/>
  <c r="W292" i="1"/>
  <c r="V292" i="1"/>
  <c r="S292" i="1"/>
  <c r="AA292" i="1" s="1"/>
  <c r="R292" i="1"/>
  <c r="Q292" i="1"/>
  <c r="P292" i="1"/>
  <c r="Y291" i="1"/>
  <c r="X291" i="1"/>
  <c r="W291" i="1"/>
  <c r="V291" i="1"/>
  <c r="S291" i="1"/>
  <c r="AA291" i="1" s="1"/>
  <c r="R291" i="1"/>
  <c r="Q291" i="1"/>
  <c r="P291" i="1"/>
  <c r="Y290" i="1"/>
  <c r="X290" i="1"/>
  <c r="W290" i="1"/>
  <c r="V290" i="1"/>
  <c r="T290" i="1"/>
  <c r="S290" i="1"/>
  <c r="AA290" i="1" s="1"/>
  <c r="R290" i="1"/>
  <c r="Q290" i="1"/>
  <c r="P290" i="1"/>
  <c r="Y289" i="1"/>
  <c r="X289" i="1"/>
  <c r="W289" i="1"/>
  <c r="V289" i="1"/>
  <c r="S289" i="1"/>
  <c r="AA289" i="1" s="1"/>
  <c r="R289" i="1"/>
  <c r="Q289" i="1"/>
  <c r="P289" i="1"/>
  <c r="Y288" i="1"/>
  <c r="X288" i="1"/>
  <c r="W288" i="1"/>
  <c r="V288" i="1"/>
  <c r="T288" i="1"/>
  <c r="S288" i="1"/>
  <c r="AA288" i="1" s="1"/>
  <c r="R288" i="1"/>
  <c r="Q288" i="1"/>
  <c r="P288" i="1"/>
  <c r="AA287" i="1"/>
  <c r="Y287" i="1"/>
  <c r="X287" i="1"/>
  <c r="W287" i="1"/>
  <c r="V287" i="1"/>
  <c r="S287" i="1"/>
  <c r="Z287" i="1" s="1"/>
  <c r="R287" i="1"/>
  <c r="Q287" i="1"/>
  <c r="P287" i="1"/>
  <c r="Y286" i="1"/>
  <c r="X286" i="1"/>
  <c r="W286" i="1"/>
  <c r="V286" i="1"/>
  <c r="S286" i="1"/>
  <c r="AA286" i="1" s="1"/>
  <c r="R286" i="1"/>
  <c r="Q286" i="1"/>
  <c r="P286" i="1"/>
  <c r="Y285" i="1"/>
  <c r="X285" i="1"/>
  <c r="W285" i="1"/>
  <c r="V285" i="1"/>
  <c r="S285" i="1"/>
  <c r="Z285" i="1" s="1"/>
  <c r="R285" i="1"/>
  <c r="Q285" i="1"/>
  <c r="P285" i="1"/>
  <c r="Y284" i="1"/>
  <c r="X284" i="1"/>
  <c r="W284" i="1"/>
  <c r="V284" i="1"/>
  <c r="S284" i="1"/>
  <c r="AA284" i="1" s="1"/>
  <c r="R284" i="1"/>
  <c r="Q284" i="1"/>
  <c r="P284" i="1"/>
  <c r="Y283" i="1"/>
  <c r="X283" i="1"/>
  <c r="W283" i="1"/>
  <c r="V283" i="1"/>
  <c r="S283" i="1"/>
  <c r="AA283" i="1" s="1"/>
  <c r="R283" i="1"/>
  <c r="Q283" i="1"/>
  <c r="P283" i="1"/>
  <c r="Y282" i="1"/>
  <c r="X282" i="1"/>
  <c r="W282" i="1"/>
  <c r="V282" i="1"/>
  <c r="T282" i="1"/>
  <c r="S282" i="1"/>
  <c r="AA282" i="1" s="1"/>
  <c r="R282" i="1"/>
  <c r="Q282" i="1"/>
  <c r="P282" i="1"/>
  <c r="Y281" i="1"/>
  <c r="X281" i="1"/>
  <c r="W281" i="1"/>
  <c r="V281" i="1"/>
  <c r="S281" i="1"/>
  <c r="AA281" i="1" s="1"/>
  <c r="R281" i="1"/>
  <c r="Q281" i="1"/>
  <c r="P281" i="1"/>
  <c r="Y280" i="1"/>
  <c r="X280" i="1"/>
  <c r="W280" i="1"/>
  <c r="V280" i="1"/>
  <c r="U280" i="1"/>
  <c r="S280" i="1"/>
  <c r="AA280" i="1" s="1"/>
  <c r="R280" i="1"/>
  <c r="Q280" i="1"/>
  <c r="P280" i="1"/>
  <c r="Y279" i="1"/>
  <c r="X279" i="1"/>
  <c r="W279" i="1"/>
  <c r="V279" i="1"/>
  <c r="S279" i="1"/>
  <c r="U279" i="1" s="1"/>
  <c r="R279" i="1"/>
  <c r="Q279" i="1"/>
  <c r="P279" i="1"/>
  <c r="Y278" i="1"/>
  <c r="X278" i="1"/>
  <c r="W278" i="1"/>
  <c r="V278" i="1"/>
  <c r="T278" i="1"/>
  <c r="S278" i="1"/>
  <c r="AA278" i="1" s="1"/>
  <c r="R278" i="1"/>
  <c r="Q278" i="1"/>
  <c r="P278" i="1"/>
  <c r="Y277" i="1"/>
  <c r="X277" i="1"/>
  <c r="W277" i="1"/>
  <c r="V277" i="1"/>
  <c r="S277" i="1"/>
  <c r="U277" i="1" s="1"/>
  <c r="R277" i="1"/>
  <c r="Q277" i="1"/>
  <c r="P277" i="1"/>
  <c r="Y276" i="1"/>
  <c r="X276" i="1"/>
  <c r="W276" i="1"/>
  <c r="V276" i="1"/>
  <c r="U276" i="1"/>
  <c r="S276" i="1"/>
  <c r="AA276" i="1" s="1"/>
  <c r="R276" i="1"/>
  <c r="Q276" i="1"/>
  <c r="P276" i="1"/>
  <c r="Y275" i="1"/>
  <c r="X275" i="1"/>
  <c r="W275" i="1"/>
  <c r="V275" i="1"/>
  <c r="S275" i="1"/>
  <c r="U275" i="1" s="1"/>
  <c r="R275" i="1"/>
  <c r="Q275" i="1"/>
  <c r="P275" i="1"/>
  <c r="Y274" i="1"/>
  <c r="X274" i="1"/>
  <c r="W274" i="1"/>
  <c r="V274" i="1"/>
  <c r="S274" i="1"/>
  <c r="AA274" i="1" s="1"/>
  <c r="R274" i="1"/>
  <c r="Q274" i="1"/>
  <c r="P274" i="1"/>
  <c r="Y273" i="1"/>
  <c r="X273" i="1"/>
  <c r="W273" i="1"/>
  <c r="V273" i="1"/>
  <c r="T273" i="1"/>
  <c r="S273" i="1"/>
  <c r="AA273" i="1" s="1"/>
  <c r="R273" i="1"/>
  <c r="Q273" i="1"/>
  <c r="P273" i="1"/>
  <c r="Y272" i="1"/>
  <c r="X272" i="1"/>
  <c r="W272" i="1"/>
  <c r="V272" i="1"/>
  <c r="U272" i="1"/>
  <c r="S272" i="1"/>
  <c r="AA272" i="1" s="1"/>
  <c r="R272" i="1"/>
  <c r="Q272" i="1"/>
  <c r="P272" i="1"/>
  <c r="Y271" i="1"/>
  <c r="X271" i="1"/>
  <c r="W271" i="1"/>
  <c r="V271" i="1"/>
  <c r="S271" i="1"/>
  <c r="AA271" i="1" s="1"/>
  <c r="R271" i="1"/>
  <c r="Q271" i="1"/>
  <c r="P271" i="1"/>
  <c r="Y270" i="1"/>
  <c r="X270" i="1"/>
  <c r="W270" i="1"/>
  <c r="V270" i="1"/>
  <c r="S270" i="1"/>
  <c r="AA270" i="1" s="1"/>
  <c r="R270" i="1"/>
  <c r="Q270" i="1"/>
  <c r="P270" i="1"/>
  <c r="Y269" i="1"/>
  <c r="X269" i="1"/>
  <c r="W269" i="1"/>
  <c r="V269" i="1"/>
  <c r="S269" i="1"/>
  <c r="AA269" i="1" s="1"/>
  <c r="R269" i="1"/>
  <c r="Q269" i="1"/>
  <c r="P269" i="1"/>
  <c r="Y268" i="1"/>
  <c r="X268" i="1"/>
  <c r="W268" i="1"/>
  <c r="V268" i="1"/>
  <c r="S268" i="1"/>
  <c r="AA268" i="1" s="1"/>
  <c r="R268" i="1"/>
  <c r="Q268" i="1"/>
  <c r="P268" i="1"/>
  <c r="Y267" i="1"/>
  <c r="X267" i="1"/>
  <c r="W267" i="1"/>
  <c r="V267" i="1"/>
  <c r="S267" i="1"/>
  <c r="AA267" i="1" s="1"/>
  <c r="R267" i="1"/>
  <c r="Q267" i="1"/>
  <c r="P267" i="1"/>
  <c r="Y266" i="1"/>
  <c r="X266" i="1"/>
  <c r="W266" i="1"/>
  <c r="V266" i="1"/>
  <c r="S266" i="1"/>
  <c r="AA266" i="1" s="1"/>
  <c r="R266" i="1"/>
  <c r="Q266" i="1"/>
  <c r="P266" i="1"/>
  <c r="Y265" i="1"/>
  <c r="X265" i="1"/>
  <c r="W265" i="1"/>
  <c r="V265" i="1"/>
  <c r="S265" i="1"/>
  <c r="AA265" i="1" s="1"/>
  <c r="R265" i="1"/>
  <c r="Q265" i="1"/>
  <c r="P265" i="1"/>
  <c r="Y264" i="1"/>
  <c r="X264" i="1"/>
  <c r="W264" i="1"/>
  <c r="V264" i="1"/>
  <c r="T264" i="1"/>
  <c r="S264" i="1"/>
  <c r="AA264" i="1" s="1"/>
  <c r="R264" i="1"/>
  <c r="Q264" i="1"/>
  <c r="P264" i="1"/>
  <c r="Y263" i="1"/>
  <c r="X263" i="1"/>
  <c r="W263" i="1"/>
  <c r="V263" i="1"/>
  <c r="T263" i="1"/>
  <c r="S263" i="1"/>
  <c r="AA263" i="1" s="1"/>
  <c r="R263" i="1"/>
  <c r="Q263" i="1"/>
  <c r="P263" i="1"/>
  <c r="Y262" i="1"/>
  <c r="X262" i="1"/>
  <c r="W262" i="1"/>
  <c r="V262" i="1"/>
  <c r="S262" i="1"/>
  <c r="AA262" i="1" s="1"/>
  <c r="R262" i="1"/>
  <c r="Q262" i="1"/>
  <c r="P262" i="1"/>
  <c r="Y261" i="1"/>
  <c r="X261" i="1"/>
  <c r="W261" i="1"/>
  <c r="V261" i="1"/>
  <c r="S261" i="1"/>
  <c r="U261" i="1" s="1"/>
  <c r="R261" i="1"/>
  <c r="Q261" i="1"/>
  <c r="P261" i="1"/>
  <c r="Y260" i="1"/>
  <c r="X260" i="1"/>
  <c r="W260" i="1"/>
  <c r="V260" i="1"/>
  <c r="T260" i="1"/>
  <c r="S260" i="1"/>
  <c r="AA260" i="1" s="1"/>
  <c r="R260" i="1"/>
  <c r="Q260" i="1"/>
  <c r="P260" i="1"/>
  <c r="Y259" i="1"/>
  <c r="X259" i="1"/>
  <c r="W259" i="1"/>
  <c r="V259" i="1"/>
  <c r="S259" i="1"/>
  <c r="U259" i="1" s="1"/>
  <c r="R259" i="1"/>
  <c r="Q259" i="1"/>
  <c r="P259" i="1"/>
  <c r="Y258" i="1"/>
  <c r="X258" i="1"/>
  <c r="W258" i="1"/>
  <c r="V258" i="1"/>
  <c r="S258" i="1"/>
  <c r="AA258" i="1" s="1"/>
  <c r="R258" i="1"/>
  <c r="Q258" i="1"/>
  <c r="P258" i="1"/>
  <c r="Y257" i="1"/>
  <c r="X257" i="1"/>
  <c r="W257" i="1"/>
  <c r="V257" i="1"/>
  <c r="S257" i="1"/>
  <c r="U257" i="1" s="1"/>
  <c r="R257" i="1"/>
  <c r="Q257" i="1"/>
  <c r="P257" i="1"/>
  <c r="Y256" i="1"/>
  <c r="X256" i="1"/>
  <c r="W256" i="1"/>
  <c r="V256" i="1"/>
  <c r="S256" i="1"/>
  <c r="AA256" i="1" s="1"/>
  <c r="R256" i="1"/>
  <c r="Q256" i="1"/>
  <c r="P256" i="1"/>
  <c r="Y255" i="1"/>
  <c r="X255" i="1"/>
  <c r="W255" i="1"/>
  <c r="V255" i="1"/>
  <c r="S255" i="1"/>
  <c r="U255" i="1" s="1"/>
  <c r="R255" i="1"/>
  <c r="Q255" i="1"/>
  <c r="P255" i="1"/>
  <c r="Y254" i="1"/>
  <c r="X254" i="1"/>
  <c r="W254" i="1"/>
  <c r="V254" i="1"/>
  <c r="S254" i="1"/>
  <c r="AA254" i="1" s="1"/>
  <c r="R254" i="1"/>
  <c r="Q254" i="1"/>
  <c r="P254" i="1"/>
  <c r="Y253" i="1"/>
  <c r="X253" i="1"/>
  <c r="W253" i="1"/>
  <c r="V253" i="1"/>
  <c r="S253" i="1"/>
  <c r="R253" i="1"/>
  <c r="Q253" i="1"/>
  <c r="P253" i="1"/>
  <c r="Y252" i="1"/>
  <c r="X252" i="1"/>
  <c r="W252" i="1"/>
  <c r="V252" i="1"/>
  <c r="S252" i="1"/>
  <c r="AA252" i="1" s="1"/>
  <c r="R252" i="1"/>
  <c r="Q252" i="1"/>
  <c r="P252" i="1"/>
  <c r="Y251" i="1"/>
  <c r="X251" i="1"/>
  <c r="W251" i="1"/>
  <c r="V251" i="1"/>
  <c r="S251" i="1"/>
  <c r="U251" i="1" s="1"/>
  <c r="R251" i="1"/>
  <c r="Q251" i="1"/>
  <c r="P251" i="1"/>
  <c r="Y250" i="1"/>
  <c r="X250" i="1"/>
  <c r="W250" i="1"/>
  <c r="V250" i="1"/>
  <c r="S250" i="1"/>
  <c r="AA250" i="1" s="1"/>
  <c r="R250" i="1"/>
  <c r="Q250" i="1"/>
  <c r="P250" i="1"/>
  <c r="Y249" i="1"/>
  <c r="X249" i="1"/>
  <c r="W249" i="1"/>
  <c r="V249" i="1"/>
  <c r="S249" i="1"/>
  <c r="U249" i="1" s="1"/>
  <c r="R249" i="1"/>
  <c r="Q249" i="1"/>
  <c r="P249" i="1"/>
  <c r="Y248" i="1"/>
  <c r="X248" i="1"/>
  <c r="W248" i="1"/>
  <c r="V248" i="1"/>
  <c r="S248" i="1"/>
  <c r="R248" i="1"/>
  <c r="Q248" i="1"/>
  <c r="P248" i="1"/>
  <c r="Y247" i="1"/>
  <c r="X247" i="1"/>
  <c r="W247" i="1"/>
  <c r="V247" i="1"/>
  <c r="T247" i="1"/>
  <c r="S247" i="1"/>
  <c r="U247" i="1" s="1"/>
  <c r="R247" i="1"/>
  <c r="Q247" i="1"/>
  <c r="P247" i="1"/>
  <c r="Y246" i="1"/>
  <c r="X246" i="1"/>
  <c r="W246" i="1"/>
  <c r="V246" i="1"/>
  <c r="S246" i="1"/>
  <c r="AA246" i="1" s="1"/>
  <c r="R246" i="1"/>
  <c r="Q246" i="1"/>
  <c r="P246" i="1"/>
  <c r="Y245" i="1"/>
  <c r="X245" i="1"/>
  <c r="W245" i="1"/>
  <c r="V245" i="1"/>
  <c r="T245" i="1"/>
  <c r="S245" i="1"/>
  <c r="U245" i="1" s="1"/>
  <c r="R245" i="1"/>
  <c r="Q245" i="1"/>
  <c r="P245" i="1"/>
  <c r="Z244" i="1"/>
  <c r="Y244" i="1"/>
  <c r="X244" i="1"/>
  <c r="W244" i="1"/>
  <c r="V244" i="1"/>
  <c r="S244" i="1"/>
  <c r="AA244" i="1" s="1"/>
  <c r="R244" i="1"/>
  <c r="Q244" i="1"/>
  <c r="P244" i="1"/>
  <c r="Y243" i="1"/>
  <c r="X243" i="1"/>
  <c r="W243" i="1"/>
  <c r="V243" i="1"/>
  <c r="S243" i="1"/>
  <c r="U243" i="1" s="1"/>
  <c r="R243" i="1"/>
  <c r="Q243" i="1"/>
  <c r="P243" i="1"/>
  <c r="Y242" i="1"/>
  <c r="X242" i="1"/>
  <c r="W242" i="1"/>
  <c r="V242" i="1"/>
  <c r="T242" i="1"/>
  <c r="S242" i="1"/>
  <c r="AA242" i="1" s="1"/>
  <c r="R242" i="1"/>
  <c r="Q242" i="1"/>
  <c r="P242" i="1"/>
  <c r="Y241" i="1"/>
  <c r="X241" i="1"/>
  <c r="W241" i="1"/>
  <c r="V241" i="1"/>
  <c r="S241" i="1"/>
  <c r="U241" i="1" s="1"/>
  <c r="R241" i="1"/>
  <c r="Q241" i="1"/>
  <c r="P241" i="1"/>
  <c r="Y240" i="1"/>
  <c r="X240" i="1"/>
  <c r="W240" i="1"/>
  <c r="V240" i="1"/>
  <c r="T240" i="1"/>
  <c r="S240" i="1"/>
  <c r="AA240" i="1" s="1"/>
  <c r="R240" i="1"/>
  <c r="Q240" i="1"/>
  <c r="P240" i="1"/>
  <c r="Y239" i="1"/>
  <c r="X239" i="1"/>
  <c r="W239" i="1"/>
  <c r="V239" i="1"/>
  <c r="S239" i="1"/>
  <c r="U239" i="1" s="1"/>
  <c r="R239" i="1"/>
  <c r="Q239" i="1"/>
  <c r="P239" i="1"/>
  <c r="Y238" i="1"/>
  <c r="X238" i="1"/>
  <c r="W238" i="1"/>
  <c r="V238" i="1"/>
  <c r="S238" i="1"/>
  <c r="AA238" i="1" s="1"/>
  <c r="R238" i="1"/>
  <c r="Q238" i="1"/>
  <c r="P238" i="1"/>
  <c r="Y237" i="1"/>
  <c r="X237" i="1"/>
  <c r="W237" i="1"/>
  <c r="V237" i="1"/>
  <c r="S237" i="1"/>
  <c r="R237" i="1"/>
  <c r="Q237" i="1"/>
  <c r="P237" i="1"/>
  <c r="Y236" i="1"/>
  <c r="X236" i="1"/>
  <c r="W236" i="1"/>
  <c r="V236" i="1"/>
  <c r="S236" i="1"/>
  <c r="AA236" i="1" s="1"/>
  <c r="R236" i="1"/>
  <c r="Q236" i="1"/>
  <c r="P236" i="1"/>
  <c r="Y235" i="1"/>
  <c r="X235" i="1"/>
  <c r="W235" i="1"/>
  <c r="V235" i="1"/>
  <c r="S235" i="1"/>
  <c r="U235" i="1" s="1"/>
  <c r="R235" i="1"/>
  <c r="Q235" i="1"/>
  <c r="P235" i="1"/>
  <c r="Y234" i="1"/>
  <c r="X234" i="1"/>
  <c r="W234" i="1"/>
  <c r="V234" i="1"/>
  <c r="S234" i="1"/>
  <c r="AA234" i="1" s="1"/>
  <c r="R234" i="1"/>
  <c r="Q234" i="1"/>
  <c r="P234" i="1"/>
  <c r="Y233" i="1"/>
  <c r="X233" i="1"/>
  <c r="W233" i="1"/>
  <c r="V233" i="1"/>
  <c r="S233" i="1"/>
  <c r="U233" i="1" s="1"/>
  <c r="R233" i="1"/>
  <c r="Q233" i="1"/>
  <c r="P233" i="1"/>
  <c r="Y232" i="1"/>
  <c r="X232" i="1"/>
  <c r="W232" i="1"/>
  <c r="V232" i="1"/>
  <c r="S232" i="1"/>
  <c r="R232" i="1"/>
  <c r="Q232" i="1"/>
  <c r="P232" i="1"/>
  <c r="Y231" i="1"/>
  <c r="X231" i="1"/>
  <c r="W231" i="1"/>
  <c r="V231" i="1"/>
  <c r="T231" i="1"/>
  <c r="S231" i="1"/>
  <c r="U231" i="1" s="1"/>
  <c r="R231" i="1"/>
  <c r="Q231" i="1"/>
  <c r="P231" i="1"/>
  <c r="Y230" i="1"/>
  <c r="X230" i="1"/>
  <c r="W230" i="1"/>
  <c r="V230" i="1"/>
  <c r="S230" i="1"/>
  <c r="AA230" i="1" s="1"/>
  <c r="R230" i="1"/>
  <c r="Q230" i="1"/>
  <c r="P230" i="1"/>
  <c r="Y229" i="1"/>
  <c r="X229" i="1"/>
  <c r="W229" i="1"/>
  <c r="V229" i="1"/>
  <c r="S229" i="1"/>
  <c r="U229" i="1" s="1"/>
  <c r="R229" i="1"/>
  <c r="Q229" i="1"/>
  <c r="P229" i="1"/>
  <c r="Y228" i="1"/>
  <c r="X228" i="1"/>
  <c r="W228" i="1"/>
  <c r="V228" i="1"/>
  <c r="T228" i="1"/>
  <c r="S228" i="1"/>
  <c r="AA228" i="1" s="1"/>
  <c r="R228" i="1"/>
  <c r="Q228" i="1"/>
  <c r="P228" i="1"/>
  <c r="Y227" i="1"/>
  <c r="X227" i="1"/>
  <c r="W227" i="1"/>
  <c r="V227" i="1"/>
  <c r="S227" i="1"/>
  <c r="U227" i="1" s="1"/>
  <c r="R227" i="1"/>
  <c r="Q227" i="1"/>
  <c r="P227" i="1"/>
  <c r="Z226" i="1"/>
  <c r="Y226" i="1"/>
  <c r="X226" i="1"/>
  <c r="W226" i="1"/>
  <c r="V226" i="1"/>
  <c r="S226" i="1"/>
  <c r="AA226" i="1" s="1"/>
  <c r="R226" i="1"/>
  <c r="Q226" i="1"/>
  <c r="P226" i="1"/>
  <c r="Y225" i="1"/>
  <c r="X225" i="1"/>
  <c r="W225" i="1"/>
  <c r="V225" i="1"/>
  <c r="S225" i="1"/>
  <c r="U225" i="1" s="1"/>
  <c r="R225" i="1"/>
  <c r="Q225" i="1"/>
  <c r="P225" i="1"/>
  <c r="Y224" i="1"/>
  <c r="X224" i="1"/>
  <c r="W224" i="1"/>
  <c r="V224" i="1"/>
  <c r="S224" i="1"/>
  <c r="R224" i="1"/>
  <c r="Q224" i="1"/>
  <c r="P224" i="1"/>
  <c r="Y223" i="1"/>
  <c r="X223" i="1"/>
  <c r="W223" i="1"/>
  <c r="V223" i="1"/>
  <c r="S223" i="1"/>
  <c r="U223" i="1" s="1"/>
  <c r="R223" i="1"/>
  <c r="Q223" i="1"/>
  <c r="P223" i="1"/>
  <c r="Z222" i="1"/>
  <c r="Y222" i="1"/>
  <c r="X222" i="1"/>
  <c r="W222" i="1"/>
  <c r="V222" i="1"/>
  <c r="S222" i="1"/>
  <c r="T222" i="1" s="1"/>
  <c r="R222" i="1"/>
  <c r="Q222" i="1"/>
  <c r="P222" i="1"/>
  <c r="Y221" i="1"/>
  <c r="X221" i="1"/>
  <c r="W221" i="1"/>
  <c r="V221" i="1"/>
  <c r="S221" i="1"/>
  <c r="U221" i="1" s="1"/>
  <c r="R221" i="1"/>
  <c r="Q221" i="1"/>
  <c r="P221" i="1"/>
  <c r="Y220" i="1"/>
  <c r="X220" i="1"/>
  <c r="W220" i="1"/>
  <c r="V220" i="1"/>
  <c r="S220" i="1"/>
  <c r="T220" i="1" s="1"/>
  <c r="R220" i="1"/>
  <c r="Q220" i="1"/>
  <c r="P220" i="1"/>
  <c r="Y219" i="1"/>
  <c r="X219" i="1"/>
  <c r="W219" i="1"/>
  <c r="V219" i="1"/>
  <c r="S219" i="1"/>
  <c r="U219" i="1" s="1"/>
  <c r="R219" i="1"/>
  <c r="Q219" i="1"/>
  <c r="P219" i="1"/>
  <c r="Y218" i="1"/>
  <c r="X218" i="1"/>
  <c r="W218" i="1"/>
  <c r="V218" i="1"/>
  <c r="S218" i="1"/>
  <c r="T218" i="1" s="1"/>
  <c r="R218" i="1"/>
  <c r="Q218" i="1"/>
  <c r="P218" i="1"/>
  <c r="Y217" i="1"/>
  <c r="X217" i="1"/>
  <c r="W217" i="1"/>
  <c r="V217" i="1"/>
  <c r="S217" i="1"/>
  <c r="U217" i="1" s="1"/>
  <c r="R217" i="1"/>
  <c r="Q217" i="1"/>
  <c r="P217" i="1"/>
  <c r="Y216" i="1"/>
  <c r="X216" i="1"/>
  <c r="W216" i="1"/>
  <c r="V216" i="1"/>
  <c r="S216" i="1"/>
  <c r="T216" i="1" s="1"/>
  <c r="R216" i="1"/>
  <c r="Q216" i="1"/>
  <c r="P216" i="1"/>
  <c r="Y215" i="1"/>
  <c r="X215" i="1"/>
  <c r="W215" i="1"/>
  <c r="V215" i="1"/>
  <c r="S215" i="1"/>
  <c r="U215" i="1" s="1"/>
  <c r="R215" i="1"/>
  <c r="Q215" i="1"/>
  <c r="P215" i="1"/>
  <c r="Y214" i="1"/>
  <c r="X214" i="1"/>
  <c r="W214" i="1"/>
  <c r="V214" i="1"/>
  <c r="S214" i="1"/>
  <c r="T214" i="1" s="1"/>
  <c r="R214" i="1"/>
  <c r="Q214" i="1"/>
  <c r="P214" i="1"/>
  <c r="Y213" i="1"/>
  <c r="X213" i="1"/>
  <c r="W213" i="1"/>
  <c r="V213" i="1"/>
  <c r="S213" i="1"/>
  <c r="U213" i="1" s="1"/>
  <c r="R213" i="1"/>
  <c r="Q213" i="1"/>
  <c r="P213" i="1"/>
  <c r="Y212" i="1"/>
  <c r="X212" i="1"/>
  <c r="W212" i="1"/>
  <c r="V212" i="1"/>
  <c r="S212" i="1"/>
  <c r="T212" i="1" s="1"/>
  <c r="R212" i="1"/>
  <c r="Q212" i="1"/>
  <c r="P212" i="1"/>
  <c r="Y211" i="1"/>
  <c r="X211" i="1"/>
  <c r="W211" i="1"/>
  <c r="V211" i="1"/>
  <c r="S211" i="1"/>
  <c r="U211" i="1" s="1"/>
  <c r="R211" i="1"/>
  <c r="Q211" i="1"/>
  <c r="P211" i="1"/>
  <c r="Y210" i="1"/>
  <c r="X210" i="1"/>
  <c r="W210" i="1"/>
  <c r="V210" i="1"/>
  <c r="S210" i="1"/>
  <c r="T210" i="1" s="1"/>
  <c r="R210" i="1"/>
  <c r="Q210" i="1"/>
  <c r="P210" i="1"/>
  <c r="Y209" i="1"/>
  <c r="X209" i="1"/>
  <c r="W209" i="1"/>
  <c r="V209" i="1"/>
  <c r="S209" i="1"/>
  <c r="U209" i="1" s="1"/>
  <c r="R209" i="1"/>
  <c r="Q209" i="1"/>
  <c r="P209" i="1"/>
  <c r="Y208" i="1"/>
  <c r="X208" i="1"/>
  <c r="W208" i="1"/>
  <c r="V208" i="1"/>
  <c r="S208" i="1"/>
  <c r="R208" i="1"/>
  <c r="Q208" i="1"/>
  <c r="P208" i="1"/>
  <c r="Y207" i="1"/>
  <c r="X207" i="1"/>
  <c r="W207" i="1"/>
  <c r="V207" i="1"/>
  <c r="S207" i="1"/>
  <c r="U207" i="1" s="1"/>
  <c r="R207" i="1"/>
  <c r="Q207" i="1"/>
  <c r="P207" i="1"/>
  <c r="Z206" i="1"/>
  <c r="Y206" i="1"/>
  <c r="X206" i="1"/>
  <c r="W206" i="1"/>
  <c r="V206" i="1"/>
  <c r="S206" i="1"/>
  <c r="T206" i="1" s="1"/>
  <c r="R206" i="1"/>
  <c r="Q206" i="1"/>
  <c r="P206" i="1"/>
  <c r="Y205" i="1"/>
  <c r="X205" i="1"/>
  <c r="W205" i="1"/>
  <c r="V205" i="1"/>
  <c r="S205" i="1"/>
  <c r="U205" i="1" s="1"/>
  <c r="R205" i="1"/>
  <c r="Q205" i="1"/>
  <c r="P205" i="1"/>
  <c r="Z204" i="1"/>
  <c r="Y204" i="1"/>
  <c r="X204" i="1"/>
  <c r="W204" i="1"/>
  <c r="V204" i="1"/>
  <c r="S204" i="1"/>
  <c r="T204" i="1" s="1"/>
  <c r="R204" i="1"/>
  <c r="Q204" i="1"/>
  <c r="P204" i="1"/>
  <c r="Y203" i="1"/>
  <c r="X203" i="1"/>
  <c r="W203" i="1"/>
  <c r="V203" i="1"/>
  <c r="S203" i="1"/>
  <c r="U203" i="1" s="1"/>
  <c r="R203" i="1"/>
  <c r="Q203" i="1"/>
  <c r="P203" i="1"/>
  <c r="Y202" i="1"/>
  <c r="X202" i="1"/>
  <c r="W202" i="1"/>
  <c r="V202" i="1"/>
  <c r="S202" i="1"/>
  <c r="T202" i="1" s="1"/>
  <c r="R202" i="1"/>
  <c r="Q202" i="1"/>
  <c r="P202" i="1"/>
  <c r="Y201" i="1"/>
  <c r="X201" i="1"/>
  <c r="W201" i="1"/>
  <c r="V201" i="1"/>
  <c r="S201" i="1"/>
  <c r="U201" i="1" s="1"/>
  <c r="R201" i="1"/>
  <c r="Q201" i="1"/>
  <c r="P201" i="1"/>
  <c r="Z200" i="1"/>
  <c r="Y200" i="1"/>
  <c r="X200" i="1"/>
  <c r="W200" i="1"/>
  <c r="V200" i="1"/>
  <c r="S200" i="1"/>
  <c r="T200" i="1" s="1"/>
  <c r="R200" i="1"/>
  <c r="Q200" i="1"/>
  <c r="P200" i="1"/>
  <c r="Y199" i="1"/>
  <c r="X199" i="1"/>
  <c r="W199" i="1"/>
  <c r="V199" i="1"/>
  <c r="S199" i="1"/>
  <c r="U199" i="1" s="1"/>
  <c r="R199" i="1"/>
  <c r="Q199" i="1"/>
  <c r="P199" i="1"/>
  <c r="Y198" i="1"/>
  <c r="X198" i="1"/>
  <c r="W198" i="1"/>
  <c r="V198" i="1"/>
  <c r="S198" i="1"/>
  <c r="T198" i="1" s="1"/>
  <c r="R198" i="1"/>
  <c r="Q198" i="1"/>
  <c r="P198" i="1"/>
  <c r="Y197" i="1"/>
  <c r="X197" i="1"/>
  <c r="W197" i="1"/>
  <c r="V197" i="1"/>
  <c r="S197" i="1"/>
  <c r="U197" i="1" s="1"/>
  <c r="R197" i="1"/>
  <c r="Q197" i="1"/>
  <c r="P197" i="1"/>
  <c r="Y196" i="1"/>
  <c r="X196" i="1"/>
  <c r="W196" i="1"/>
  <c r="V196" i="1"/>
  <c r="S196" i="1"/>
  <c r="T196" i="1" s="1"/>
  <c r="R196" i="1"/>
  <c r="Q196" i="1"/>
  <c r="P196" i="1"/>
  <c r="Y195" i="1"/>
  <c r="X195" i="1"/>
  <c r="W195" i="1"/>
  <c r="V195" i="1"/>
  <c r="S195" i="1"/>
  <c r="U195" i="1" s="1"/>
  <c r="R195" i="1"/>
  <c r="Q195" i="1"/>
  <c r="P195" i="1"/>
  <c r="Y194" i="1"/>
  <c r="X194" i="1"/>
  <c r="W194" i="1"/>
  <c r="V194" i="1"/>
  <c r="S194" i="1"/>
  <c r="T194" i="1" s="1"/>
  <c r="R194" i="1"/>
  <c r="Q194" i="1"/>
  <c r="P194" i="1"/>
  <c r="Y193" i="1"/>
  <c r="X193" i="1"/>
  <c r="W193" i="1"/>
  <c r="V193" i="1"/>
  <c r="S193" i="1"/>
  <c r="U193" i="1" s="1"/>
  <c r="R193" i="1"/>
  <c r="Q193" i="1"/>
  <c r="P193" i="1"/>
  <c r="Y192" i="1"/>
  <c r="X192" i="1"/>
  <c r="W192" i="1"/>
  <c r="V192" i="1"/>
  <c r="S192" i="1"/>
  <c r="R192" i="1"/>
  <c r="Q192" i="1"/>
  <c r="P192" i="1"/>
  <c r="Y191" i="1"/>
  <c r="X191" i="1"/>
  <c r="W191" i="1"/>
  <c r="V191" i="1"/>
  <c r="S191" i="1"/>
  <c r="U191" i="1" s="1"/>
  <c r="R191" i="1"/>
  <c r="Q191" i="1"/>
  <c r="P191" i="1"/>
  <c r="Y190" i="1"/>
  <c r="X190" i="1"/>
  <c r="W190" i="1"/>
  <c r="V190" i="1"/>
  <c r="S190" i="1"/>
  <c r="T190" i="1" s="1"/>
  <c r="R190" i="1"/>
  <c r="Q190" i="1"/>
  <c r="P190" i="1"/>
  <c r="Y189" i="1"/>
  <c r="X189" i="1"/>
  <c r="W189" i="1"/>
  <c r="V189" i="1"/>
  <c r="S189" i="1"/>
  <c r="U189" i="1" s="1"/>
  <c r="R189" i="1"/>
  <c r="Q189" i="1"/>
  <c r="P189" i="1"/>
  <c r="Y188" i="1"/>
  <c r="X188" i="1"/>
  <c r="W188" i="1"/>
  <c r="V188" i="1"/>
  <c r="S188" i="1"/>
  <c r="T188" i="1" s="1"/>
  <c r="R188" i="1"/>
  <c r="Q188" i="1"/>
  <c r="P188" i="1"/>
  <c r="Y187" i="1"/>
  <c r="X187" i="1"/>
  <c r="W187" i="1"/>
  <c r="V187" i="1"/>
  <c r="S187" i="1"/>
  <c r="U187" i="1" s="1"/>
  <c r="R187" i="1"/>
  <c r="Q187" i="1"/>
  <c r="P187" i="1"/>
  <c r="Y186" i="1"/>
  <c r="X186" i="1"/>
  <c r="W186" i="1"/>
  <c r="V186" i="1"/>
  <c r="S186" i="1"/>
  <c r="T186" i="1" s="1"/>
  <c r="R186" i="1"/>
  <c r="Q186" i="1"/>
  <c r="P186" i="1"/>
  <c r="Y185" i="1"/>
  <c r="X185" i="1"/>
  <c r="W185" i="1"/>
  <c r="V185" i="1"/>
  <c r="S185" i="1"/>
  <c r="U185" i="1" s="1"/>
  <c r="R185" i="1"/>
  <c r="Q185" i="1"/>
  <c r="P185" i="1"/>
  <c r="Y184" i="1"/>
  <c r="X184" i="1"/>
  <c r="W184" i="1"/>
  <c r="V184" i="1"/>
  <c r="S184" i="1"/>
  <c r="T184" i="1" s="1"/>
  <c r="R184" i="1"/>
  <c r="Q184" i="1"/>
  <c r="P184" i="1"/>
  <c r="Y183" i="1"/>
  <c r="X183" i="1"/>
  <c r="W183" i="1"/>
  <c r="V183" i="1"/>
  <c r="S183" i="1"/>
  <c r="U183" i="1" s="1"/>
  <c r="R183" i="1"/>
  <c r="Q183" i="1"/>
  <c r="P183" i="1"/>
  <c r="Z182" i="1"/>
  <c r="Y182" i="1"/>
  <c r="X182" i="1"/>
  <c r="W182" i="1"/>
  <c r="V182" i="1"/>
  <c r="S182" i="1"/>
  <c r="T182" i="1" s="1"/>
  <c r="R182" i="1"/>
  <c r="Q182" i="1"/>
  <c r="P182" i="1"/>
  <c r="Y181" i="1"/>
  <c r="X181" i="1"/>
  <c r="W181" i="1"/>
  <c r="V181" i="1"/>
  <c r="S181" i="1"/>
  <c r="U181" i="1" s="1"/>
  <c r="R181" i="1"/>
  <c r="Q181" i="1"/>
  <c r="P181" i="1"/>
  <c r="Z180" i="1"/>
  <c r="Y180" i="1"/>
  <c r="X180" i="1"/>
  <c r="W180" i="1"/>
  <c r="V180" i="1"/>
  <c r="S180" i="1"/>
  <c r="T180" i="1" s="1"/>
  <c r="R180" i="1"/>
  <c r="Q180" i="1"/>
  <c r="P180" i="1"/>
  <c r="Y179" i="1"/>
  <c r="X179" i="1"/>
  <c r="W179" i="1"/>
  <c r="V179" i="1"/>
  <c r="S179" i="1"/>
  <c r="U179" i="1" s="1"/>
  <c r="R179" i="1"/>
  <c r="Q179" i="1"/>
  <c r="P179" i="1"/>
  <c r="Z178" i="1"/>
  <c r="Y178" i="1"/>
  <c r="X178" i="1"/>
  <c r="W178" i="1"/>
  <c r="V178" i="1"/>
  <c r="S178" i="1"/>
  <c r="T178" i="1" s="1"/>
  <c r="R178" i="1"/>
  <c r="Q178" i="1"/>
  <c r="P178" i="1"/>
  <c r="Y177" i="1"/>
  <c r="X177" i="1"/>
  <c r="W177" i="1"/>
  <c r="V177" i="1"/>
  <c r="S177" i="1"/>
  <c r="U177" i="1" s="1"/>
  <c r="R177" i="1"/>
  <c r="Q177" i="1"/>
  <c r="P177" i="1"/>
  <c r="Y176" i="1"/>
  <c r="X176" i="1"/>
  <c r="W176" i="1"/>
  <c r="V176" i="1"/>
  <c r="S176" i="1"/>
  <c r="R176" i="1"/>
  <c r="Q176" i="1"/>
  <c r="P176" i="1"/>
  <c r="Y175" i="1"/>
  <c r="X175" i="1"/>
  <c r="W175" i="1"/>
  <c r="V175" i="1"/>
  <c r="S175" i="1"/>
  <c r="U175" i="1" s="1"/>
  <c r="R175" i="1"/>
  <c r="Q175" i="1"/>
  <c r="P175" i="1"/>
  <c r="Y174" i="1"/>
  <c r="X174" i="1"/>
  <c r="W174" i="1"/>
  <c r="V174" i="1"/>
  <c r="S174" i="1"/>
  <c r="T174" i="1" s="1"/>
  <c r="R174" i="1"/>
  <c r="Q174" i="1"/>
  <c r="P174" i="1"/>
  <c r="Y173" i="1"/>
  <c r="X173" i="1"/>
  <c r="W173" i="1"/>
  <c r="V173" i="1"/>
  <c r="S173" i="1"/>
  <c r="U173" i="1" s="1"/>
  <c r="R173" i="1"/>
  <c r="Q173" i="1"/>
  <c r="P173" i="1"/>
  <c r="Y172" i="1"/>
  <c r="X172" i="1"/>
  <c r="W172" i="1"/>
  <c r="V172" i="1"/>
  <c r="S172" i="1"/>
  <c r="T172" i="1" s="1"/>
  <c r="R172" i="1"/>
  <c r="Q172" i="1"/>
  <c r="P172" i="1"/>
  <c r="Y171" i="1"/>
  <c r="X171" i="1"/>
  <c r="W171" i="1"/>
  <c r="V171" i="1"/>
  <c r="S171" i="1"/>
  <c r="U171" i="1" s="1"/>
  <c r="R171" i="1"/>
  <c r="Q171" i="1"/>
  <c r="P171" i="1"/>
  <c r="Y170" i="1"/>
  <c r="X170" i="1"/>
  <c r="W170" i="1"/>
  <c r="V170" i="1"/>
  <c r="S170" i="1"/>
  <c r="T170" i="1" s="1"/>
  <c r="R170" i="1"/>
  <c r="Q170" i="1"/>
  <c r="P170" i="1"/>
  <c r="Y169" i="1"/>
  <c r="X169" i="1"/>
  <c r="W169" i="1"/>
  <c r="V169" i="1"/>
  <c r="S169" i="1"/>
  <c r="U169" i="1" s="1"/>
  <c r="R169" i="1"/>
  <c r="Q169" i="1"/>
  <c r="P169" i="1"/>
  <c r="Y168" i="1"/>
  <c r="X168" i="1"/>
  <c r="W168" i="1"/>
  <c r="V168" i="1"/>
  <c r="S168" i="1"/>
  <c r="T168" i="1" s="1"/>
  <c r="R168" i="1"/>
  <c r="Q168" i="1"/>
  <c r="P168" i="1"/>
  <c r="Y167" i="1"/>
  <c r="X167" i="1"/>
  <c r="W167" i="1"/>
  <c r="V167" i="1"/>
  <c r="S167" i="1"/>
  <c r="U167" i="1" s="1"/>
  <c r="R167" i="1"/>
  <c r="Q167" i="1"/>
  <c r="P167" i="1"/>
  <c r="Y166" i="1"/>
  <c r="X166" i="1"/>
  <c r="W166" i="1"/>
  <c r="V166" i="1"/>
  <c r="S166" i="1"/>
  <c r="T166" i="1" s="1"/>
  <c r="R166" i="1"/>
  <c r="Q166" i="1"/>
  <c r="P166" i="1"/>
  <c r="Y165" i="1"/>
  <c r="X165" i="1"/>
  <c r="W165" i="1"/>
  <c r="V165" i="1"/>
  <c r="S165" i="1"/>
  <c r="U165" i="1" s="1"/>
  <c r="R165" i="1"/>
  <c r="Q165" i="1"/>
  <c r="P165" i="1"/>
  <c r="Y164" i="1"/>
  <c r="X164" i="1"/>
  <c r="W164" i="1"/>
  <c r="V164" i="1"/>
  <c r="S164" i="1"/>
  <c r="T164" i="1" s="1"/>
  <c r="R164" i="1"/>
  <c r="Q164" i="1"/>
  <c r="P164" i="1"/>
  <c r="Y163" i="1"/>
  <c r="X163" i="1"/>
  <c r="W163" i="1"/>
  <c r="V163" i="1"/>
  <c r="S163" i="1"/>
  <c r="U163" i="1" s="1"/>
  <c r="R163" i="1"/>
  <c r="Q163" i="1"/>
  <c r="P163" i="1"/>
  <c r="Z162" i="1"/>
  <c r="Y162" i="1"/>
  <c r="X162" i="1"/>
  <c r="W162" i="1"/>
  <c r="V162" i="1"/>
  <c r="S162" i="1"/>
  <c r="T162" i="1" s="1"/>
  <c r="R162" i="1"/>
  <c r="Q162" i="1"/>
  <c r="P162" i="1"/>
  <c r="Y161" i="1"/>
  <c r="X161" i="1"/>
  <c r="W161" i="1"/>
  <c r="V161" i="1"/>
  <c r="S161" i="1"/>
  <c r="U161" i="1" s="1"/>
  <c r="R161" i="1"/>
  <c r="Q161" i="1"/>
  <c r="P161" i="1"/>
  <c r="Z160" i="1"/>
  <c r="Y160" i="1"/>
  <c r="X160" i="1"/>
  <c r="W160" i="1"/>
  <c r="V160" i="1"/>
  <c r="S160" i="1"/>
  <c r="T160" i="1" s="1"/>
  <c r="R160" i="1"/>
  <c r="Q160" i="1"/>
  <c r="P160" i="1"/>
  <c r="Y159" i="1"/>
  <c r="X159" i="1"/>
  <c r="W159" i="1"/>
  <c r="V159" i="1"/>
  <c r="S159" i="1"/>
  <c r="U159" i="1" s="1"/>
  <c r="R159" i="1"/>
  <c r="Q159" i="1"/>
  <c r="P159" i="1"/>
  <c r="Z158" i="1"/>
  <c r="Y158" i="1"/>
  <c r="X158" i="1"/>
  <c r="W158" i="1"/>
  <c r="V158" i="1"/>
  <c r="S158" i="1"/>
  <c r="T158" i="1" s="1"/>
  <c r="R158" i="1"/>
  <c r="Q158" i="1"/>
  <c r="P158" i="1"/>
  <c r="Y157" i="1"/>
  <c r="X157" i="1"/>
  <c r="W157" i="1"/>
  <c r="V157" i="1"/>
  <c r="S157" i="1"/>
  <c r="U157" i="1" s="1"/>
  <c r="R157" i="1"/>
  <c r="Q157" i="1"/>
  <c r="P157" i="1"/>
  <c r="Y156" i="1"/>
  <c r="X156" i="1"/>
  <c r="W156" i="1"/>
  <c r="V156" i="1"/>
  <c r="S156" i="1"/>
  <c r="T156" i="1" s="1"/>
  <c r="R156" i="1"/>
  <c r="Q156" i="1"/>
  <c r="P156" i="1"/>
  <c r="Y155" i="1"/>
  <c r="X155" i="1"/>
  <c r="W155" i="1"/>
  <c r="V155" i="1"/>
  <c r="S155" i="1"/>
  <c r="U155" i="1" s="1"/>
  <c r="R155" i="1"/>
  <c r="Q155" i="1"/>
  <c r="P155" i="1"/>
  <c r="Y154" i="1"/>
  <c r="X154" i="1"/>
  <c r="W154" i="1"/>
  <c r="V154" i="1"/>
  <c r="S154" i="1"/>
  <c r="R154" i="1"/>
  <c r="Q154" i="1"/>
  <c r="P154" i="1"/>
  <c r="Y153" i="1"/>
  <c r="X153" i="1"/>
  <c r="W153" i="1"/>
  <c r="V153" i="1"/>
  <c r="S153" i="1"/>
  <c r="U153" i="1" s="1"/>
  <c r="R153" i="1"/>
  <c r="Q153" i="1"/>
  <c r="P153" i="1"/>
  <c r="Y152" i="1"/>
  <c r="X152" i="1"/>
  <c r="W152" i="1"/>
  <c r="V152" i="1"/>
  <c r="S152" i="1"/>
  <c r="T152" i="1" s="1"/>
  <c r="R152" i="1"/>
  <c r="Q152" i="1"/>
  <c r="P152" i="1"/>
  <c r="Y151" i="1"/>
  <c r="X151" i="1"/>
  <c r="W151" i="1"/>
  <c r="V151" i="1"/>
  <c r="S151" i="1"/>
  <c r="U151" i="1" s="1"/>
  <c r="R151" i="1"/>
  <c r="Q151" i="1"/>
  <c r="P151" i="1"/>
  <c r="Y150" i="1"/>
  <c r="X150" i="1"/>
  <c r="W150" i="1"/>
  <c r="V150" i="1"/>
  <c r="S150" i="1"/>
  <c r="T150" i="1" s="1"/>
  <c r="R150" i="1"/>
  <c r="Q150" i="1"/>
  <c r="P150" i="1"/>
  <c r="Y149" i="1"/>
  <c r="X149" i="1"/>
  <c r="W149" i="1"/>
  <c r="V149" i="1"/>
  <c r="S149" i="1"/>
  <c r="U149" i="1" s="1"/>
  <c r="R149" i="1"/>
  <c r="Q149" i="1"/>
  <c r="P149" i="1"/>
  <c r="Y148" i="1"/>
  <c r="X148" i="1"/>
  <c r="W148" i="1"/>
  <c r="V148" i="1"/>
  <c r="S148" i="1"/>
  <c r="T148" i="1" s="1"/>
  <c r="R148" i="1"/>
  <c r="Q148" i="1"/>
  <c r="P148" i="1"/>
  <c r="Y147" i="1"/>
  <c r="X147" i="1"/>
  <c r="W147" i="1"/>
  <c r="V147" i="1"/>
  <c r="S147" i="1"/>
  <c r="U147" i="1" s="1"/>
  <c r="R147" i="1"/>
  <c r="Q147" i="1"/>
  <c r="P147" i="1"/>
  <c r="Y146" i="1"/>
  <c r="X146" i="1"/>
  <c r="W146" i="1"/>
  <c r="V146" i="1"/>
  <c r="S146" i="1"/>
  <c r="T146" i="1" s="1"/>
  <c r="R146" i="1"/>
  <c r="Q146" i="1"/>
  <c r="P146" i="1"/>
  <c r="Y145" i="1"/>
  <c r="X145" i="1"/>
  <c r="W145" i="1"/>
  <c r="V145" i="1"/>
  <c r="S145" i="1"/>
  <c r="U145" i="1" s="1"/>
  <c r="R145" i="1"/>
  <c r="Q145" i="1"/>
  <c r="P145" i="1"/>
  <c r="Y144" i="1"/>
  <c r="X144" i="1"/>
  <c r="W144" i="1"/>
  <c r="V144" i="1"/>
  <c r="S144" i="1"/>
  <c r="T144" i="1" s="1"/>
  <c r="R144" i="1"/>
  <c r="Q144" i="1"/>
  <c r="P144" i="1"/>
  <c r="Y143" i="1"/>
  <c r="X143" i="1"/>
  <c r="W143" i="1"/>
  <c r="V143" i="1"/>
  <c r="S143" i="1"/>
  <c r="U143" i="1" s="1"/>
  <c r="R143" i="1"/>
  <c r="Q143" i="1"/>
  <c r="P143" i="1"/>
  <c r="Z142" i="1"/>
  <c r="Y142" i="1"/>
  <c r="X142" i="1"/>
  <c r="W142" i="1"/>
  <c r="V142" i="1"/>
  <c r="S142" i="1"/>
  <c r="T142" i="1" s="1"/>
  <c r="R142" i="1"/>
  <c r="Q142" i="1"/>
  <c r="P142" i="1"/>
  <c r="Y141" i="1"/>
  <c r="X141" i="1"/>
  <c r="W141" i="1"/>
  <c r="V141" i="1"/>
  <c r="S141" i="1"/>
  <c r="U141" i="1" s="1"/>
  <c r="R141" i="1"/>
  <c r="Q141" i="1"/>
  <c r="P141" i="1"/>
  <c r="Y140" i="1"/>
  <c r="X140" i="1"/>
  <c r="W140" i="1"/>
  <c r="V140" i="1"/>
  <c r="S140" i="1"/>
  <c r="R140" i="1"/>
  <c r="Q140" i="1"/>
  <c r="P140" i="1"/>
  <c r="Y139" i="1"/>
  <c r="X139" i="1"/>
  <c r="W139" i="1"/>
  <c r="V139" i="1"/>
  <c r="S139" i="1"/>
  <c r="U139" i="1" s="1"/>
  <c r="R139" i="1"/>
  <c r="Q139" i="1"/>
  <c r="P139" i="1"/>
  <c r="Z138" i="1"/>
  <c r="Y138" i="1"/>
  <c r="X138" i="1"/>
  <c r="W138" i="1"/>
  <c r="V138" i="1"/>
  <c r="S138" i="1"/>
  <c r="T138" i="1" s="1"/>
  <c r="R138" i="1"/>
  <c r="Q138" i="1"/>
  <c r="P138" i="1"/>
  <c r="Y137" i="1"/>
  <c r="X137" i="1"/>
  <c r="W137" i="1"/>
  <c r="V137" i="1"/>
  <c r="S137" i="1"/>
  <c r="U137" i="1" s="1"/>
  <c r="R137" i="1"/>
  <c r="Q137" i="1"/>
  <c r="P137" i="1"/>
  <c r="Z136" i="1"/>
  <c r="Y136" i="1"/>
  <c r="X136" i="1"/>
  <c r="W136" i="1"/>
  <c r="V136" i="1"/>
  <c r="S136" i="1"/>
  <c r="T136" i="1" s="1"/>
  <c r="R136" i="1"/>
  <c r="Q136" i="1"/>
  <c r="P136" i="1"/>
  <c r="Y135" i="1"/>
  <c r="X135" i="1"/>
  <c r="W135" i="1"/>
  <c r="V135" i="1"/>
  <c r="S135" i="1"/>
  <c r="U135" i="1" s="1"/>
  <c r="R135" i="1"/>
  <c r="Q135" i="1"/>
  <c r="P135" i="1"/>
  <c r="Y134" i="1"/>
  <c r="X134" i="1"/>
  <c r="W134" i="1"/>
  <c r="V134" i="1"/>
  <c r="S134" i="1"/>
  <c r="T134" i="1" s="1"/>
  <c r="R134" i="1"/>
  <c r="Q134" i="1"/>
  <c r="P134" i="1"/>
  <c r="Y133" i="1"/>
  <c r="X133" i="1"/>
  <c r="W133" i="1"/>
  <c r="V133" i="1"/>
  <c r="S133" i="1"/>
  <c r="U133" i="1" s="1"/>
  <c r="R133" i="1"/>
  <c r="Q133" i="1"/>
  <c r="P133" i="1"/>
  <c r="Y132" i="1"/>
  <c r="X132" i="1"/>
  <c r="W132" i="1"/>
  <c r="V132" i="1"/>
  <c r="S132" i="1"/>
  <c r="T132" i="1" s="1"/>
  <c r="R132" i="1"/>
  <c r="Q132" i="1"/>
  <c r="P132" i="1"/>
  <c r="Y131" i="1"/>
  <c r="X131" i="1"/>
  <c r="W131" i="1"/>
  <c r="V131" i="1"/>
  <c r="S131" i="1"/>
  <c r="Z131" i="1" s="1"/>
  <c r="Y130" i="1"/>
  <c r="X130" i="1"/>
  <c r="W130" i="1"/>
  <c r="V130" i="1"/>
  <c r="S130" i="1"/>
  <c r="T130" i="1" s="1"/>
  <c r="Y129" i="1"/>
  <c r="X129" i="1"/>
  <c r="W129" i="1"/>
  <c r="V129" i="1"/>
  <c r="S129" i="1"/>
  <c r="AA129" i="1" s="1"/>
  <c r="Y128" i="1"/>
  <c r="X128" i="1"/>
  <c r="W128" i="1"/>
  <c r="V128" i="1"/>
  <c r="S128" i="1"/>
  <c r="U128" i="1" s="1"/>
  <c r="Y127" i="1"/>
  <c r="X127" i="1"/>
  <c r="W127" i="1"/>
  <c r="V127" i="1"/>
  <c r="S127" i="1"/>
  <c r="Z127" i="1" s="1"/>
  <c r="Y126" i="1"/>
  <c r="X126" i="1"/>
  <c r="W126" i="1"/>
  <c r="V126" i="1"/>
  <c r="S126" i="1"/>
  <c r="Y125" i="1"/>
  <c r="X125" i="1"/>
  <c r="W125" i="1"/>
  <c r="V125" i="1"/>
  <c r="S125" i="1"/>
  <c r="AA125" i="1" s="1"/>
  <c r="Y124" i="1"/>
  <c r="X124" i="1"/>
  <c r="W124" i="1"/>
  <c r="V124" i="1"/>
  <c r="S124" i="1"/>
  <c r="Y123" i="1"/>
  <c r="X123" i="1"/>
  <c r="W123" i="1"/>
  <c r="V123" i="1"/>
  <c r="S123" i="1"/>
  <c r="Z123" i="1" s="1"/>
  <c r="Y122" i="1"/>
  <c r="X122" i="1"/>
  <c r="W122" i="1"/>
  <c r="V122" i="1"/>
  <c r="S122" i="1"/>
  <c r="Y121" i="1"/>
  <c r="X121" i="1"/>
  <c r="W121" i="1"/>
  <c r="V121" i="1"/>
  <c r="S121" i="1"/>
  <c r="AA121" i="1" s="1"/>
  <c r="Y120" i="1"/>
  <c r="X120" i="1"/>
  <c r="W120" i="1"/>
  <c r="V120" i="1"/>
  <c r="S120" i="1"/>
  <c r="U120" i="1" s="1"/>
  <c r="Y119" i="1"/>
  <c r="X119" i="1"/>
  <c r="W119" i="1"/>
  <c r="V119" i="1"/>
  <c r="S119" i="1"/>
  <c r="Z119" i="1" s="1"/>
  <c r="Y118" i="1"/>
  <c r="X118" i="1"/>
  <c r="W118" i="1"/>
  <c r="V118" i="1"/>
  <c r="S118" i="1"/>
  <c r="Y117" i="1"/>
  <c r="X117" i="1"/>
  <c r="W117" i="1"/>
  <c r="V117" i="1"/>
  <c r="S117" i="1"/>
  <c r="AA117" i="1" s="1"/>
  <c r="Y116" i="1"/>
  <c r="X116" i="1"/>
  <c r="W116" i="1"/>
  <c r="V116" i="1"/>
  <c r="S116" i="1"/>
  <c r="Y115" i="1"/>
  <c r="X115" i="1"/>
  <c r="W115" i="1"/>
  <c r="V115" i="1"/>
  <c r="S115" i="1"/>
  <c r="Z115" i="1" s="1"/>
  <c r="Y114" i="1"/>
  <c r="X114" i="1"/>
  <c r="W114" i="1"/>
  <c r="V114" i="1"/>
  <c r="S114" i="1"/>
  <c r="Y113" i="1"/>
  <c r="X113" i="1"/>
  <c r="W113" i="1"/>
  <c r="V113" i="1"/>
  <c r="S113" i="1"/>
  <c r="AA113" i="1" s="1"/>
  <c r="Y112" i="1"/>
  <c r="X112" i="1"/>
  <c r="W112" i="1"/>
  <c r="V112" i="1"/>
  <c r="S112" i="1"/>
  <c r="U112" i="1" s="1"/>
  <c r="Y111" i="1"/>
  <c r="X111" i="1"/>
  <c r="W111" i="1"/>
  <c r="V111" i="1"/>
  <c r="S111" i="1"/>
  <c r="Z111" i="1" s="1"/>
  <c r="Y110" i="1"/>
  <c r="X110" i="1"/>
  <c r="W110" i="1"/>
  <c r="V110" i="1"/>
  <c r="S110" i="1"/>
  <c r="Y109" i="1"/>
  <c r="X109" i="1"/>
  <c r="W109" i="1"/>
  <c r="V109" i="1"/>
  <c r="S109" i="1"/>
  <c r="AA109" i="1" s="1"/>
  <c r="Y108" i="1"/>
  <c r="X108" i="1"/>
  <c r="W108" i="1"/>
  <c r="V108" i="1"/>
  <c r="S108" i="1"/>
  <c r="Y107" i="1"/>
  <c r="X107" i="1"/>
  <c r="W107" i="1"/>
  <c r="V107" i="1"/>
  <c r="S107" i="1"/>
  <c r="Z107" i="1" s="1"/>
  <c r="Y106" i="1"/>
  <c r="X106" i="1"/>
  <c r="W106" i="1"/>
  <c r="V106" i="1"/>
  <c r="S106" i="1"/>
  <c r="Y105" i="1"/>
  <c r="X105" i="1"/>
  <c r="W105" i="1"/>
  <c r="V105" i="1"/>
  <c r="S105" i="1"/>
  <c r="AA105" i="1" s="1"/>
  <c r="Y104" i="1"/>
  <c r="X104" i="1"/>
  <c r="W104" i="1"/>
  <c r="V104" i="1"/>
  <c r="S104" i="1"/>
  <c r="U104" i="1" s="1"/>
  <c r="Y103" i="1"/>
  <c r="X103" i="1"/>
  <c r="W103" i="1"/>
  <c r="V103" i="1"/>
  <c r="S103" i="1"/>
  <c r="Z103" i="1" s="1"/>
  <c r="Y102" i="1"/>
  <c r="X102" i="1"/>
  <c r="W102" i="1"/>
  <c r="V102" i="1"/>
  <c r="S102" i="1"/>
  <c r="Y101" i="1"/>
  <c r="X101" i="1"/>
  <c r="W101" i="1"/>
  <c r="V101" i="1"/>
  <c r="S101" i="1"/>
  <c r="AA101" i="1" s="1"/>
  <c r="Y100" i="1"/>
  <c r="X100" i="1"/>
  <c r="W100" i="1"/>
  <c r="V100" i="1"/>
  <c r="S100" i="1"/>
  <c r="Z100" i="1" s="1"/>
  <c r="Y99" i="1"/>
  <c r="X99" i="1"/>
  <c r="W99" i="1"/>
  <c r="V99" i="1"/>
  <c r="S99" i="1"/>
  <c r="AA99" i="1" s="1"/>
  <c r="Y98" i="1"/>
  <c r="X98" i="1"/>
  <c r="W98" i="1"/>
  <c r="V98" i="1"/>
  <c r="S98" i="1"/>
  <c r="Y97" i="1"/>
  <c r="X97" i="1"/>
  <c r="W97" i="1"/>
  <c r="V97" i="1"/>
  <c r="S97" i="1"/>
  <c r="AA97" i="1" s="1"/>
  <c r="Y96" i="1"/>
  <c r="X96" i="1"/>
  <c r="W96" i="1"/>
  <c r="V96" i="1"/>
  <c r="S96" i="1"/>
  <c r="Z96" i="1" s="1"/>
  <c r="Y95" i="1"/>
  <c r="X95" i="1"/>
  <c r="W95" i="1"/>
  <c r="V95" i="1"/>
  <c r="S95" i="1"/>
  <c r="T95" i="1" s="1"/>
  <c r="Y94" i="1"/>
  <c r="X94" i="1"/>
  <c r="W94" i="1"/>
  <c r="V94" i="1"/>
  <c r="S94" i="1"/>
  <c r="U94" i="1" s="1"/>
  <c r="Y93" i="1"/>
  <c r="X93" i="1"/>
  <c r="W93" i="1"/>
  <c r="V93" i="1"/>
  <c r="S93" i="1"/>
  <c r="U93" i="1" s="1"/>
  <c r="Y92" i="1"/>
  <c r="X92" i="1"/>
  <c r="W92" i="1"/>
  <c r="V92" i="1"/>
  <c r="S92" i="1"/>
  <c r="Z92" i="1" s="1"/>
  <c r="Y91" i="1"/>
  <c r="X91" i="1"/>
  <c r="W91" i="1"/>
  <c r="V91" i="1"/>
  <c r="S91" i="1"/>
  <c r="AA91" i="1" s="1"/>
  <c r="Y90" i="1"/>
  <c r="X90" i="1"/>
  <c r="W90" i="1"/>
  <c r="V90" i="1"/>
  <c r="S90" i="1"/>
  <c r="AA90" i="1" s="1"/>
  <c r="Y89" i="1"/>
  <c r="X89" i="1"/>
  <c r="W89" i="1"/>
  <c r="V89" i="1"/>
  <c r="S89" i="1"/>
  <c r="AA89" i="1" s="1"/>
  <c r="Y88" i="1"/>
  <c r="X88" i="1"/>
  <c r="W88" i="1"/>
  <c r="V88" i="1"/>
  <c r="S88" i="1"/>
  <c r="Z88" i="1" s="1"/>
  <c r="Y87" i="1"/>
  <c r="X87" i="1"/>
  <c r="W87" i="1"/>
  <c r="V87" i="1"/>
  <c r="S87" i="1"/>
  <c r="T87" i="1" s="1"/>
  <c r="Y86" i="1"/>
  <c r="X86" i="1"/>
  <c r="W86" i="1"/>
  <c r="V86" i="1"/>
  <c r="S86" i="1"/>
  <c r="U86" i="1" s="1"/>
  <c r="Y85" i="1"/>
  <c r="X85" i="1"/>
  <c r="W85" i="1"/>
  <c r="V85" i="1"/>
  <c r="S85" i="1"/>
  <c r="U85" i="1" s="1"/>
  <c r="Y84" i="1"/>
  <c r="X84" i="1"/>
  <c r="W84" i="1"/>
  <c r="V84" i="1"/>
  <c r="S84" i="1"/>
  <c r="Z84" i="1" s="1"/>
  <c r="Y83" i="1"/>
  <c r="X83" i="1"/>
  <c r="W83" i="1"/>
  <c r="V83" i="1"/>
  <c r="S83" i="1"/>
  <c r="AA83" i="1" s="1"/>
  <c r="Y82" i="1"/>
  <c r="X82" i="1"/>
  <c r="W82" i="1"/>
  <c r="V82" i="1"/>
  <c r="S82" i="1"/>
  <c r="AA82" i="1" s="1"/>
  <c r="Y81" i="1"/>
  <c r="X81" i="1"/>
  <c r="W81" i="1"/>
  <c r="V81" i="1"/>
  <c r="S81" i="1"/>
  <c r="AA81" i="1" s="1"/>
  <c r="Y80" i="1"/>
  <c r="X80" i="1"/>
  <c r="W80" i="1"/>
  <c r="V80" i="1"/>
  <c r="S80" i="1"/>
  <c r="Z80" i="1" s="1"/>
  <c r="Y79" i="1"/>
  <c r="X79" i="1"/>
  <c r="W79" i="1"/>
  <c r="V79" i="1"/>
  <c r="S79" i="1"/>
  <c r="T79" i="1" s="1"/>
  <c r="Y78" i="1"/>
  <c r="X78" i="1"/>
  <c r="W78" i="1"/>
  <c r="V78" i="1"/>
  <c r="S78" i="1"/>
  <c r="U78" i="1" s="1"/>
  <c r="Y77" i="1"/>
  <c r="X77" i="1"/>
  <c r="W77" i="1"/>
  <c r="V77" i="1"/>
  <c r="S77" i="1"/>
  <c r="U77" i="1" s="1"/>
  <c r="Y76" i="1"/>
  <c r="X76" i="1"/>
  <c r="W76" i="1"/>
  <c r="V76" i="1"/>
  <c r="S76" i="1"/>
  <c r="Z76" i="1" s="1"/>
  <c r="Y75" i="1"/>
  <c r="X75" i="1"/>
  <c r="W75" i="1"/>
  <c r="V75" i="1"/>
  <c r="S75" i="1"/>
  <c r="AA75" i="1" s="1"/>
  <c r="Y74" i="1"/>
  <c r="X74" i="1"/>
  <c r="W74" i="1"/>
  <c r="V74" i="1"/>
  <c r="S74" i="1"/>
  <c r="AA74" i="1" s="1"/>
  <c r="Y73" i="1"/>
  <c r="X73" i="1"/>
  <c r="W73" i="1"/>
  <c r="V73" i="1"/>
  <c r="S73" i="1"/>
  <c r="AA73" i="1" s="1"/>
  <c r="Y72" i="1"/>
  <c r="X72" i="1"/>
  <c r="W72" i="1"/>
  <c r="V72" i="1"/>
  <c r="S72" i="1"/>
  <c r="Z72" i="1" s="1"/>
  <c r="Y71" i="1"/>
  <c r="X71" i="1"/>
  <c r="W71" i="1"/>
  <c r="V71" i="1"/>
  <c r="S71" i="1"/>
  <c r="T71" i="1" s="1"/>
  <c r="Y70" i="1"/>
  <c r="X70" i="1"/>
  <c r="W70" i="1"/>
  <c r="V70" i="1"/>
  <c r="S70" i="1"/>
  <c r="U70" i="1" s="1"/>
  <c r="Y69" i="1"/>
  <c r="X69" i="1"/>
  <c r="W69" i="1"/>
  <c r="V69" i="1"/>
  <c r="S69" i="1"/>
  <c r="U69" i="1" s="1"/>
  <c r="Y68" i="1"/>
  <c r="X68" i="1"/>
  <c r="W68" i="1"/>
  <c r="V68" i="1"/>
  <c r="S68" i="1"/>
  <c r="Z68" i="1" s="1"/>
  <c r="Y67" i="1"/>
  <c r="X67" i="1"/>
  <c r="W67" i="1"/>
  <c r="V67" i="1"/>
  <c r="S67" i="1"/>
  <c r="AA67" i="1" s="1"/>
  <c r="Y66" i="1"/>
  <c r="X66" i="1"/>
  <c r="W66" i="1"/>
  <c r="V66" i="1"/>
  <c r="S66" i="1"/>
  <c r="AA66" i="1" s="1"/>
  <c r="Y65" i="1"/>
  <c r="X65" i="1"/>
  <c r="W65" i="1"/>
  <c r="V65" i="1"/>
  <c r="S65" i="1"/>
  <c r="AA65" i="1" s="1"/>
  <c r="Y64" i="1"/>
  <c r="X64" i="1"/>
  <c r="W64" i="1"/>
  <c r="V64" i="1"/>
  <c r="S64" i="1"/>
  <c r="Z64" i="1" s="1"/>
  <c r="Y63" i="1"/>
  <c r="X63" i="1"/>
  <c r="W63" i="1"/>
  <c r="V63" i="1"/>
  <c r="S63" i="1"/>
  <c r="T63" i="1" s="1"/>
  <c r="Y62" i="1"/>
  <c r="X62" i="1"/>
  <c r="W62" i="1"/>
  <c r="V62" i="1"/>
  <c r="S62" i="1"/>
  <c r="U62" i="1" s="1"/>
  <c r="Y61" i="1"/>
  <c r="X61" i="1"/>
  <c r="W61" i="1"/>
  <c r="V61" i="1"/>
  <c r="S61" i="1"/>
  <c r="U61" i="1" s="1"/>
  <c r="Y60" i="1"/>
  <c r="X60" i="1"/>
  <c r="W60" i="1"/>
  <c r="V60" i="1"/>
  <c r="S60" i="1"/>
  <c r="Z60" i="1" s="1"/>
  <c r="Y59" i="1"/>
  <c r="X59" i="1"/>
  <c r="W59" i="1"/>
  <c r="V59" i="1"/>
  <c r="S59" i="1"/>
  <c r="AA59" i="1" s="1"/>
  <c r="Y58" i="1"/>
  <c r="X58" i="1"/>
  <c r="W58" i="1"/>
  <c r="V58" i="1"/>
  <c r="S58" i="1"/>
  <c r="AA58" i="1" s="1"/>
  <c r="Y57" i="1"/>
  <c r="X57" i="1"/>
  <c r="W57" i="1"/>
  <c r="V57" i="1"/>
  <c r="S57" i="1"/>
  <c r="AA57" i="1" s="1"/>
  <c r="Y56" i="1"/>
  <c r="X56" i="1"/>
  <c r="W56" i="1"/>
  <c r="V56" i="1"/>
  <c r="S56" i="1"/>
  <c r="Z56" i="1" s="1"/>
  <c r="Y55" i="1"/>
  <c r="X55" i="1"/>
  <c r="W55" i="1"/>
  <c r="V55" i="1"/>
  <c r="S55" i="1"/>
  <c r="T55" i="1" s="1"/>
  <c r="Y54" i="1"/>
  <c r="X54" i="1"/>
  <c r="W54" i="1"/>
  <c r="V54" i="1"/>
  <c r="S54" i="1"/>
  <c r="U54" i="1" s="1"/>
  <c r="Y53" i="1"/>
  <c r="X53" i="1"/>
  <c r="W53" i="1"/>
  <c r="V53" i="1"/>
  <c r="S53" i="1"/>
  <c r="U53" i="1" s="1"/>
  <c r="Y52" i="1"/>
  <c r="X52" i="1"/>
  <c r="W52" i="1"/>
  <c r="V52" i="1"/>
  <c r="S52" i="1"/>
  <c r="Z52" i="1" s="1"/>
  <c r="Y51" i="1"/>
  <c r="X51" i="1"/>
  <c r="W51" i="1"/>
  <c r="V51" i="1"/>
  <c r="S51" i="1"/>
  <c r="AA51" i="1" s="1"/>
  <c r="Y50" i="1"/>
  <c r="X50" i="1"/>
  <c r="W50" i="1"/>
  <c r="V50" i="1"/>
  <c r="S50" i="1"/>
  <c r="AA50" i="1" s="1"/>
  <c r="Y49" i="1"/>
  <c r="X49" i="1"/>
  <c r="W49" i="1"/>
  <c r="V49" i="1"/>
  <c r="S49" i="1"/>
  <c r="AA49" i="1" s="1"/>
  <c r="Y48" i="1"/>
  <c r="X48" i="1"/>
  <c r="W48" i="1"/>
  <c r="V48" i="1"/>
  <c r="S48" i="1"/>
  <c r="Z48" i="1" s="1"/>
  <c r="Y47" i="1"/>
  <c r="X47" i="1"/>
  <c r="W47" i="1"/>
  <c r="V47" i="1"/>
  <c r="S47" i="1"/>
  <c r="T47" i="1" s="1"/>
  <c r="Y46" i="1"/>
  <c r="X46" i="1"/>
  <c r="W46" i="1"/>
  <c r="V46" i="1"/>
  <c r="S46" i="1"/>
  <c r="U46" i="1" s="1"/>
  <c r="Y45" i="1"/>
  <c r="X45" i="1"/>
  <c r="W45" i="1"/>
  <c r="V45" i="1"/>
  <c r="S45" i="1"/>
  <c r="U45" i="1" s="1"/>
  <c r="Y44" i="1"/>
  <c r="X44" i="1"/>
  <c r="W44" i="1"/>
  <c r="V44" i="1"/>
  <c r="S44" i="1"/>
  <c r="Z44" i="1" s="1"/>
  <c r="Y43" i="1"/>
  <c r="X43" i="1"/>
  <c r="W43" i="1"/>
  <c r="V43" i="1"/>
  <c r="S43" i="1"/>
  <c r="AA43" i="1" s="1"/>
  <c r="Y42" i="1"/>
  <c r="X42" i="1"/>
  <c r="W42" i="1"/>
  <c r="V42" i="1"/>
  <c r="S42" i="1"/>
  <c r="AA42" i="1" s="1"/>
  <c r="Y41" i="1"/>
  <c r="X41" i="1"/>
  <c r="W41" i="1"/>
  <c r="V41" i="1"/>
  <c r="S41" i="1"/>
  <c r="AA41" i="1" s="1"/>
  <c r="Y40" i="1"/>
  <c r="X40" i="1"/>
  <c r="W40" i="1"/>
  <c r="V40" i="1"/>
  <c r="S40" i="1"/>
  <c r="Z40" i="1" s="1"/>
  <c r="Y39" i="1"/>
  <c r="X39" i="1"/>
  <c r="W39" i="1"/>
  <c r="V39" i="1"/>
  <c r="S39" i="1"/>
  <c r="T39" i="1" s="1"/>
  <c r="Y38" i="1"/>
  <c r="X38" i="1"/>
  <c r="W38" i="1"/>
  <c r="V38" i="1"/>
  <c r="Y37" i="1"/>
  <c r="X37" i="1"/>
  <c r="W37" i="1"/>
  <c r="V37" i="1"/>
  <c r="Y36" i="1"/>
  <c r="X36" i="1"/>
  <c r="W36" i="1"/>
  <c r="V36" i="1"/>
  <c r="Z36" i="1"/>
  <c r="Y35" i="1"/>
  <c r="X35" i="1"/>
  <c r="W35" i="1"/>
  <c r="V35" i="1"/>
  <c r="AA35" i="1"/>
  <c r="Y34" i="1"/>
  <c r="X34" i="1"/>
  <c r="W34" i="1"/>
  <c r="V34" i="1"/>
  <c r="AA34" i="1"/>
  <c r="Y33" i="1"/>
  <c r="X33" i="1"/>
  <c r="W33" i="1"/>
  <c r="V33" i="1"/>
  <c r="AA33" i="1"/>
  <c r="Y32" i="1"/>
  <c r="X32" i="1"/>
  <c r="W32" i="1"/>
  <c r="V32" i="1"/>
  <c r="Z32" i="1"/>
  <c r="Y31" i="1"/>
  <c r="X31" i="1"/>
  <c r="W31" i="1"/>
  <c r="V31" i="1"/>
  <c r="Y30" i="1"/>
  <c r="X30" i="1"/>
  <c r="W30" i="1"/>
  <c r="V30" i="1"/>
  <c r="Y29" i="1"/>
  <c r="X29" i="1"/>
  <c r="W29" i="1"/>
  <c r="V29" i="1"/>
  <c r="Y28" i="1"/>
  <c r="X28" i="1"/>
  <c r="W28" i="1"/>
  <c r="V28" i="1"/>
  <c r="Z28" i="1"/>
  <c r="Y27" i="1"/>
  <c r="X27" i="1"/>
  <c r="W27" i="1"/>
  <c r="V27" i="1"/>
  <c r="AA27" i="1"/>
  <c r="Y26" i="1"/>
  <c r="X26" i="1"/>
  <c r="W26" i="1"/>
  <c r="V26" i="1"/>
  <c r="S26" i="1"/>
  <c r="AA26" i="1" s="1"/>
  <c r="Y25" i="1"/>
  <c r="X25" i="1"/>
  <c r="W25" i="1"/>
  <c r="V25" i="1"/>
  <c r="S25" i="1"/>
  <c r="AA25" i="1" s="1"/>
  <c r="Y24" i="1"/>
  <c r="X24" i="1"/>
  <c r="W24" i="1"/>
  <c r="V24" i="1"/>
  <c r="S24" i="1"/>
  <c r="Z24" i="1" s="1"/>
  <c r="Y23" i="1"/>
  <c r="X23" i="1"/>
  <c r="W23" i="1"/>
  <c r="V23" i="1"/>
  <c r="S23" i="1"/>
  <c r="T23" i="1" s="1"/>
  <c r="Y22" i="1"/>
  <c r="X22" i="1"/>
  <c r="W22" i="1"/>
  <c r="V22" i="1"/>
  <c r="S22" i="1"/>
  <c r="U22" i="1" s="1"/>
  <c r="Y21" i="1"/>
  <c r="X21" i="1"/>
  <c r="W21" i="1"/>
  <c r="V21" i="1"/>
  <c r="S21" i="1"/>
  <c r="U21" i="1" s="1"/>
  <c r="Y20" i="1"/>
  <c r="X20" i="1"/>
  <c r="W20" i="1"/>
  <c r="V20" i="1"/>
  <c r="S20" i="1"/>
  <c r="Z20" i="1" s="1"/>
  <c r="Y19" i="1"/>
  <c r="X19" i="1"/>
  <c r="W19" i="1"/>
  <c r="V19" i="1"/>
  <c r="S19" i="1"/>
  <c r="AA19" i="1" s="1"/>
  <c r="Y18" i="1"/>
  <c r="X18" i="1"/>
  <c r="W18" i="1"/>
  <c r="V18" i="1"/>
  <c r="S18" i="1"/>
  <c r="AA18" i="1" s="1"/>
  <c r="Y17" i="1"/>
  <c r="X17" i="1"/>
  <c r="W17" i="1"/>
  <c r="V17" i="1"/>
  <c r="S17" i="1"/>
  <c r="AA17" i="1" s="1"/>
  <c r="Y16" i="1"/>
  <c r="X16" i="1"/>
  <c r="W16" i="1"/>
  <c r="V16" i="1"/>
  <c r="S16" i="1"/>
  <c r="Z16" i="1" s="1"/>
  <c r="Y15" i="1"/>
  <c r="X15" i="1"/>
  <c r="W15" i="1"/>
  <c r="V15" i="1"/>
  <c r="S15" i="1"/>
  <c r="T15" i="1" s="1"/>
  <c r="Y14" i="1"/>
  <c r="X14" i="1"/>
  <c r="W14" i="1"/>
  <c r="V14" i="1"/>
  <c r="S14" i="1"/>
  <c r="U14" i="1" s="1"/>
  <c r="Y13" i="1"/>
  <c r="X13" i="1"/>
  <c r="W13" i="1"/>
  <c r="V13" i="1"/>
  <c r="S13" i="1"/>
  <c r="U13" i="1" s="1"/>
  <c r="Y12" i="1"/>
  <c r="X12" i="1"/>
  <c r="W12" i="1"/>
  <c r="V12" i="1"/>
  <c r="S12" i="1"/>
  <c r="Z12" i="1" s="1"/>
  <c r="Y11" i="1"/>
  <c r="X11" i="1"/>
  <c r="W11" i="1"/>
  <c r="V11" i="1"/>
  <c r="S11" i="1"/>
  <c r="AA11" i="1" s="1"/>
  <c r="Y10" i="1"/>
  <c r="X10" i="1"/>
  <c r="W10" i="1"/>
  <c r="V10" i="1"/>
  <c r="S10" i="1"/>
  <c r="AA10" i="1" s="1"/>
  <c r="Y9" i="1"/>
  <c r="X9" i="1"/>
  <c r="W9" i="1"/>
  <c r="V9" i="1"/>
  <c r="S9" i="1"/>
  <c r="AA9" i="1" s="1"/>
  <c r="Y8" i="1"/>
  <c r="X8" i="1"/>
  <c r="W8" i="1"/>
  <c r="V8" i="1"/>
  <c r="S8" i="1"/>
  <c r="Z8" i="1" s="1"/>
  <c r="Y7" i="1"/>
  <c r="X7" i="1"/>
  <c r="W7" i="1"/>
  <c r="V7" i="1"/>
  <c r="S7" i="1"/>
  <c r="T7" i="1" s="1"/>
  <c r="Y6" i="1"/>
  <c r="X6" i="1"/>
  <c r="W6" i="1"/>
  <c r="V6" i="1"/>
  <c r="S6" i="1"/>
  <c r="U6" i="1" s="1"/>
  <c r="Y5" i="1"/>
  <c r="X5" i="1"/>
  <c r="W5" i="1"/>
  <c r="V5" i="1"/>
  <c r="S5" i="1"/>
  <c r="U5" i="1" s="1"/>
  <c r="Y4" i="1"/>
  <c r="X4" i="1"/>
  <c r="W4" i="1"/>
  <c r="V4" i="1"/>
  <c r="S4" i="1"/>
  <c r="Z4" i="1" s="1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Y3" i="1"/>
  <c r="X3" i="1"/>
  <c r="W3" i="1"/>
  <c r="V3" i="1"/>
  <c r="S3" i="1"/>
  <c r="AA3" i="1" s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7" i="1"/>
  <c r="R6" i="1"/>
  <c r="R5" i="1"/>
  <c r="R4" i="1"/>
  <c r="R3" i="1"/>
  <c r="R8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26" i="1"/>
  <c r="P26" i="1"/>
  <c r="Q25" i="1"/>
  <c r="P25" i="1"/>
  <c r="Q24" i="1"/>
  <c r="P24" i="1"/>
  <c r="Q23" i="1"/>
  <c r="P23" i="1"/>
  <c r="Q22" i="1"/>
  <c r="P22" i="1"/>
  <c r="Q21" i="1"/>
  <c r="P21" i="1"/>
  <c r="Q20" i="1"/>
  <c r="P20" i="1"/>
  <c r="Q19" i="1"/>
  <c r="P19" i="1"/>
  <c r="Q18" i="1"/>
  <c r="P18" i="1"/>
  <c r="Q17" i="1"/>
  <c r="P17" i="1"/>
  <c r="Q16" i="1"/>
  <c r="P16" i="1"/>
  <c r="Q15" i="1"/>
  <c r="P15" i="1"/>
  <c r="Q14" i="1"/>
  <c r="P14" i="1"/>
  <c r="Q13" i="1"/>
  <c r="P13" i="1"/>
  <c r="Q12" i="1"/>
  <c r="P12" i="1"/>
  <c r="Q11" i="1"/>
  <c r="P11" i="1"/>
  <c r="Q10" i="1"/>
  <c r="P10" i="1"/>
  <c r="Q9" i="1"/>
  <c r="P9" i="1"/>
  <c r="Q8" i="1"/>
  <c r="P8" i="1"/>
  <c r="Q7" i="1"/>
  <c r="P7" i="1"/>
  <c r="Q6" i="1"/>
  <c r="P6" i="1"/>
  <c r="Q5" i="1"/>
  <c r="P5" i="1"/>
  <c r="Q4" i="1"/>
  <c r="P4" i="1"/>
  <c r="Q3" i="1"/>
  <c r="P3" i="1"/>
  <c r="Z144" i="1" l="1"/>
  <c r="Z164" i="1"/>
  <c r="Z188" i="1"/>
  <c r="Z210" i="1"/>
  <c r="Z264" i="1"/>
  <c r="Z279" i="1"/>
  <c r="T286" i="1"/>
  <c r="T336" i="1"/>
  <c r="T352" i="1"/>
  <c r="U366" i="1"/>
  <c r="Z384" i="1"/>
  <c r="U392" i="1"/>
  <c r="U474" i="1"/>
  <c r="U485" i="1"/>
  <c r="U509" i="1"/>
  <c r="U518" i="1"/>
  <c r="U531" i="1"/>
  <c r="Z691" i="1"/>
  <c r="U698" i="1"/>
  <c r="U33" i="1"/>
  <c r="Z150" i="1"/>
  <c r="Z166" i="1"/>
  <c r="Z190" i="1"/>
  <c r="Z212" i="1"/>
  <c r="T261" i="1"/>
  <c r="T276" i="1"/>
  <c r="T304" i="1"/>
  <c r="T320" i="1"/>
  <c r="Z362" i="1"/>
  <c r="Z428" i="1"/>
  <c r="U456" i="1"/>
  <c r="T469" i="1"/>
  <c r="U475" i="1"/>
  <c r="Z480" i="1"/>
  <c r="U486" i="1"/>
  <c r="U493" i="1"/>
  <c r="Z523" i="1"/>
  <c r="U526" i="1"/>
  <c r="Z538" i="1"/>
  <c r="AA560" i="1"/>
  <c r="Z569" i="1"/>
  <c r="Z583" i="1"/>
  <c r="Z614" i="1"/>
  <c r="Z626" i="1"/>
  <c r="Z642" i="1"/>
  <c r="Z653" i="1"/>
  <c r="Z672" i="1"/>
  <c r="U29" i="1"/>
  <c r="Z152" i="1"/>
  <c r="Z168" i="1"/>
  <c r="Z194" i="1"/>
  <c r="Z214" i="1"/>
  <c r="T226" i="1"/>
  <c r="Z258" i="1"/>
  <c r="Z316" i="1"/>
  <c r="T457" i="1"/>
  <c r="Z464" i="1"/>
  <c r="U469" i="1"/>
  <c r="U494" i="1"/>
  <c r="T519" i="1"/>
  <c r="Z524" i="1"/>
  <c r="T527" i="1"/>
  <c r="Z543" i="1"/>
  <c r="Z552" i="1"/>
  <c r="Z585" i="1"/>
  <c r="Z599" i="1"/>
  <c r="Z615" i="1"/>
  <c r="Z627" i="1"/>
  <c r="Z643" i="1"/>
  <c r="Z654" i="1"/>
  <c r="Z678" i="1"/>
  <c r="Z695" i="1"/>
  <c r="Z705" i="1"/>
  <c r="Z132" i="1"/>
  <c r="AA152" i="1"/>
  <c r="Z172" i="1"/>
  <c r="Z196" i="1"/>
  <c r="Z216" i="1"/>
  <c r="U340" i="1"/>
  <c r="U360" i="1"/>
  <c r="U370" i="1"/>
  <c r="Z378" i="1"/>
  <c r="T384" i="1"/>
  <c r="Z411" i="1"/>
  <c r="U424" i="1"/>
  <c r="Z452" i="1"/>
  <c r="U470" i="1"/>
  <c r="Z472" i="1"/>
  <c r="U477" i="1"/>
  <c r="Z483" i="1"/>
  <c r="T487" i="1"/>
  <c r="Z507" i="1"/>
  <c r="Z515" i="1"/>
  <c r="Z530" i="1"/>
  <c r="Z544" i="1"/>
  <c r="AA552" i="1"/>
  <c r="Z562" i="1"/>
  <c r="AA572" i="1"/>
  <c r="Z586" i="1"/>
  <c r="Z600" i="1"/>
  <c r="Z616" i="1"/>
  <c r="Z628" i="1"/>
  <c r="Z644" i="1"/>
  <c r="Z658" i="1"/>
  <c r="Z696" i="1"/>
  <c r="Z134" i="1"/>
  <c r="Z156" i="1"/>
  <c r="Z174" i="1"/>
  <c r="Z198" i="1"/>
  <c r="Z220" i="1"/>
  <c r="Z242" i="1"/>
  <c r="T256" i="1"/>
  <c r="Z260" i="1"/>
  <c r="Z275" i="1"/>
  <c r="U292" i="1"/>
  <c r="Z302" i="1"/>
  <c r="U314" i="1"/>
  <c r="Z318" i="1"/>
  <c r="U324" i="1"/>
  <c r="U344" i="1"/>
  <c r="U362" i="1"/>
  <c r="T376" i="1"/>
  <c r="Z380" i="1"/>
  <c r="Z417" i="1"/>
  <c r="Z437" i="1"/>
  <c r="Z453" i="1"/>
  <c r="Z555" i="1"/>
  <c r="AA562" i="1"/>
  <c r="AA575" i="1"/>
  <c r="Z587" i="1"/>
  <c r="Z604" i="1"/>
  <c r="Z619" i="1"/>
  <c r="Z630" i="1"/>
  <c r="Z645" i="1"/>
  <c r="Z659" i="1"/>
  <c r="Z684" i="1"/>
  <c r="T258" i="1"/>
  <c r="U265" i="1"/>
  <c r="T280" i="1"/>
  <c r="U298" i="1"/>
  <c r="U316" i="1"/>
  <c r="U330" i="1"/>
  <c r="Z518" i="1"/>
  <c r="Z531" i="1"/>
  <c r="U434" i="1"/>
  <c r="U450" i="1"/>
  <c r="U472" i="1"/>
  <c r="U482" i="1"/>
  <c r="Z486" i="1"/>
  <c r="U490" i="1"/>
  <c r="U498" i="1"/>
  <c r="U507" i="1"/>
  <c r="U515" i="1"/>
  <c r="U530" i="1"/>
  <c r="U562" i="1"/>
  <c r="Z577" i="1"/>
  <c r="Z591" i="1"/>
  <c r="Z607" i="1"/>
  <c r="Z622" i="1"/>
  <c r="Z633" i="1"/>
  <c r="Z650" i="1"/>
  <c r="Z661" i="1"/>
  <c r="Z688" i="1"/>
  <c r="Z700" i="1"/>
  <c r="T31" i="1"/>
  <c r="T120" i="1"/>
  <c r="T128" i="1"/>
  <c r="U35" i="1"/>
  <c r="U127" i="1"/>
  <c r="U129" i="1"/>
  <c r="U38" i="1"/>
  <c r="U34" i="1"/>
  <c r="U30" i="1"/>
  <c r="U36" i="1"/>
  <c r="U32" i="1"/>
  <c r="U28" i="1"/>
  <c r="T8" i="1"/>
  <c r="T16" i="1"/>
  <c r="T24" i="1"/>
  <c r="T40" i="1"/>
  <c r="T48" i="1"/>
  <c r="T56" i="1"/>
  <c r="T64" i="1"/>
  <c r="T72" i="1"/>
  <c r="T80" i="1"/>
  <c r="T88" i="1"/>
  <c r="T96" i="1"/>
  <c r="T104" i="1"/>
  <c r="T112" i="1"/>
  <c r="U7" i="1"/>
  <c r="U15" i="1"/>
  <c r="U23" i="1"/>
  <c r="U39" i="1"/>
  <c r="U47" i="1"/>
  <c r="U55" i="1"/>
  <c r="U63" i="1"/>
  <c r="U71" i="1"/>
  <c r="U79" i="1"/>
  <c r="U87" i="1"/>
  <c r="U95" i="1"/>
  <c r="U103" i="1"/>
  <c r="U111" i="1"/>
  <c r="U119" i="1"/>
  <c r="AA4" i="1"/>
  <c r="AA8" i="1"/>
  <c r="AA12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3" i="1"/>
  <c r="AA119" i="1"/>
  <c r="T208" i="1"/>
  <c r="Z208" i="1"/>
  <c r="AA248" i="1"/>
  <c r="T248" i="1"/>
  <c r="Z248" i="1"/>
  <c r="U253" i="1"/>
  <c r="T253" i="1"/>
  <c r="Z98" i="1"/>
  <c r="AA98" i="1"/>
  <c r="Z106" i="1"/>
  <c r="AA106" i="1"/>
  <c r="Z114" i="1"/>
  <c r="AA114" i="1"/>
  <c r="Z122" i="1"/>
  <c r="AA122" i="1"/>
  <c r="Z130" i="1"/>
  <c r="AA130" i="1"/>
  <c r="T9" i="1"/>
  <c r="T17" i="1"/>
  <c r="T25" i="1"/>
  <c r="T41" i="1"/>
  <c r="T49" i="1"/>
  <c r="T57" i="1"/>
  <c r="T65" i="1"/>
  <c r="T73" i="1"/>
  <c r="T81" i="1"/>
  <c r="T89" i="1"/>
  <c r="T97" i="1"/>
  <c r="T105" i="1"/>
  <c r="T113" i="1"/>
  <c r="T121" i="1"/>
  <c r="T129" i="1"/>
  <c r="U8" i="1"/>
  <c r="U16" i="1"/>
  <c r="U24" i="1"/>
  <c r="U40" i="1"/>
  <c r="U48" i="1"/>
  <c r="U56" i="1"/>
  <c r="U64" i="1"/>
  <c r="U72" i="1"/>
  <c r="U80" i="1"/>
  <c r="U88" i="1"/>
  <c r="U96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5" i="1"/>
  <c r="Z121" i="1"/>
  <c r="T10" i="1"/>
  <c r="T18" i="1"/>
  <c r="T26" i="1"/>
  <c r="T42" i="1"/>
  <c r="T50" i="1"/>
  <c r="T58" i="1"/>
  <c r="T66" i="1"/>
  <c r="T74" i="1"/>
  <c r="T82" i="1"/>
  <c r="T90" i="1"/>
  <c r="T98" i="1"/>
  <c r="T106" i="1"/>
  <c r="T114" i="1"/>
  <c r="T122" i="1"/>
  <c r="U9" i="1"/>
  <c r="U17" i="1"/>
  <c r="U25" i="1"/>
  <c r="U41" i="1"/>
  <c r="U49" i="1"/>
  <c r="U57" i="1"/>
  <c r="U65" i="1"/>
  <c r="U73" i="1"/>
  <c r="U81" i="1"/>
  <c r="U89" i="1"/>
  <c r="U97" i="1"/>
  <c r="U105" i="1"/>
  <c r="U113" i="1"/>
  <c r="U121" i="1"/>
  <c r="AA5" i="1"/>
  <c r="AA13" i="1"/>
  <c r="AA21" i="1"/>
  <c r="AA29" i="1"/>
  <c r="AA37" i="1"/>
  <c r="AA45" i="1"/>
  <c r="AA53" i="1"/>
  <c r="AA61" i="1"/>
  <c r="AA69" i="1"/>
  <c r="AA77" i="1"/>
  <c r="AA85" i="1"/>
  <c r="AA93" i="1"/>
  <c r="AA107" i="1"/>
  <c r="AA123" i="1"/>
  <c r="T192" i="1"/>
  <c r="Z192" i="1"/>
  <c r="AA232" i="1"/>
  <c r="T232" i="1"/>
  <c r="Z232" i="1"/>
  <c r="U237" i="1"/>
  <c r="T237" i="1"/>
  <c r="AA108" i="1"/>
  <c r="Z108" i="1"/>
  <c r="AA116" i="1"/>
  <c r="Z116" i="1"/>
  <c r="AA124" i="1"/>
  <c r="Z124" i="1"/>
  <c r="T3" i="1"/>
  <c r="T11" i="1"/>
  <c r="T19" i="1"/>
  <c r="T43" i="1"/>
  <c r="T51" i="1"/>
  <c r="T59" i="1"/>
  <c r="T67" i="1"/>
  <c r="T75" i="1"/>
  <c r="T83" i="1"/>
  <c r="T91" i="1"/>
  <c r="T99" i="1"/>
  <c r="T107" i="1"/>
  <c r="T115" i="1"/>
  <c r="T123" i="1"/>
  <c r="T131" i="1"/>
  <c r="U10" i="1"/>
  <c r="U18" i="1"/>
  <c r="U26" i="1"/>
  <c r="U42" i="1"/>
  <c r="U50" i="1"/>
  <c r="U58" i="1"/>
  <c r="U66" i="1"/>
  <c r="U74" i="1"/>
  <c r="U82" i="1"/>
  <c r="U90" i="1"/>
  <c r="U98" i="1"/>
  <c r="U106" i="1"/>
  <c r="U114" i="1"/>
  <c r="U122" i="1"/>
  <c r="U130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9" i="1"/>
  <c r="Z109" i="1"/>
  <c r="Z125" i="1"/>
  <c r="T4" i="1"/>
  <c r="T12" i="1"/>
  <c r="T20" i="1"/>
  <c r="T44" i="1"/>
  <c r="T52" i="1"/>
  <c r="T60" i="1"/>
  <c r="T68" i="1"/>
  <c r="T76" i="1"/>
  <c r="T84" i="1"/>
  <c r="T92" i="1"/>
  <c r="T100" i="1"/>
  <c r="T108" i="1"/>
  <c r="T116" i="1"/>
  <c r="T124" i="1"/>
  <c r="U3" i="1"/>
  <c r="U11" i="1"/>
  <c r="U19" i="1"/>
  <c r="U43" i="1"/>
  <c r="U51" i="1"/>
  <c r="U59" i="1"/>
  <c r="U67" i="1"/>
  <c r="U75" i="1"/>
  <c r="U83" i="1"/>
  <c r="U91" i="1"/>
  <c r="U99" i="1"/>
  <c r="U107" i="1"/>
  <c r="U115" i="1"/>
  <c r="U123" i="1"/>
  <c r="U131" i="1"/>
  <c r="AA6" i="1"/>
  <c r="AA14" i="1"/>
  <c r="AA22" i="1"/>
  <c r="AA30" i="1"/>
  <c r="AA38" i="1"/>
  <c r="AA46" i="1"/>
  <c r="AA54" i="1"/>
  <c r="AA62" i="1"/>
  <c r="AA70" i="1"/>
  <c r="AA78" i="1"/>
  <c r="AA86" i="1"/>
  <c r="AA94" i="1"/>
  <c r="AA111" i="1"/>
  <c r="AA127" i="1"/>
  <c r="T154" i="1"/>
  <c r="Z154" i="1"/>
  <c r="Z102" i="1"/>
  <c r="AA102" i="1"/>
  <c r="Z110" i="1"/>
  <c r="AA110" i="1"/>
  <c r="Z118" i="1"/>
  <c r="AA118" i="1"/>
  <c r="Z126" i="1"/>
  <c r="AA126" i="1"/>
  <c r="T5" i="1"/>
  <c r="T13" i="1"/>
  <c r="T21" i="1"/>
  <c r="T45" i="1"/>
  <c r="T53" i="1"/>
  <c r="T61" i="1"/>
  <c r="T69" i="1"/>
  <c r="T77" i="1"/>
  <c r="T85" i="1"/>
  <c r="T93" i="1"/>
  <c r="T101" i="1"/>
  <c r="T109" i="1"/>
  <c r="T117" i="1"/>
  <c r="T125" i="1"/>
  <c r="U4" i="1"/>
  <c r="U12" i="1"/>
  <c r="U20" i="1"/>
  <c r="U44" i="1"/>
  <c r="U52" i="1"/>
  <c r="U60" i="1"/>
  <c r="U68" i="1"/>
  <c r="U76" i="1"/>
  <c r="U84" i="1"/>
  <c r="U92" i="1"/>
  <c r="U100" i="1"/>
  <c r="U108" i="1"/>
  <c r="U116" i="1"/>
  <c r="U124" i="1"/>
  <c r="Z3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AA100" i="1"/>
  <c r="Z113" i="1"/>
  <c r="Z129" i="1"/>
  <c r="Z146" i="1"/>
  <c r="T176" i="1"/>
  <c r="Z176" i="1"/>
  <c r="T6" i="1"/>
  <c r="T14" i="1"/>
  <c r="T22" i="1"/>
  <c r="T46" i="1"/>
  <c r="T54" i="1"/>
  <c r="T62" i="1"/>
  <c r="T70" i="1"/>
  <c r="T78" i="1"/>
  <c r="T86" i="1"/>
  <c r="T94" i="1"/>
  <c r="T102" i="1"/>
  <c r="T110" i="1"/>
  <c r="T118" i="1"/>
  <c r="T126" i="1"/>
  <c r="U101" i="1"/>
  <c r="U109" i="1"/>
  <c r="U117" i="1"/>
  <c r="U125" i="1"/>
  <c r="AA7" i="1"/>
  <c r="AA15" i="1"/>
  <c r="AA23" i="1"/>
  <c r="AA31" i="1"/>
  <c r="AA39" i="1"/>
  <c r="AA47" i="1"/>
  <c r="AA55" i="1"/>
  <c r="AA63" i="1"/>
  <c r="AA71" i="1"/>
  <c r="AA79" i="1"/>
  <c r="AA87" i="1"/>
  <c r="AA95" i="1"/>
  <c r="Z101" i="1"/>
  <c r="AA115" i="1"/>
  <c r="AA131" i="1"/>
  <c r="T140" i="1"/>
  <c r="Z140" i="1"/>
  <c r="T224" i="1"/>
  <c r="Z224" i="1"/>
  <c r="AA104" i="1"/>
  <c r="Z104" i="1"/>
  <c r="AA112" i="1"/>
  <c r="Z112" i="1"/>
  <c r="AA120" i="1"/>
  <c r="Z120" i="1"/>
  <c r="AA128" i="1"/>
  <c r="Z128" i="1"/>
  <c r="T103" i="1"/>
  <c r="T111" i="1"/>
  <c r="T119" i="1"/>
  <c r="T127" i="1"/>
  <c r="U102" i="1"/>
  <c r="U110" i="1"/>
  <c r="U118" i="1"/>
  <c r="U126" i="1"/>
  <c r="Z117" i="1"/>
  <c r="Z230" i="1"/>
  <c r="T233" i="1"/>
  <c r="T244" i="1"/>
  <c r="Z246" i="1"/>
  <c r="T249" i="1"/>
  <c r="Z262" i="1"/>
  <c r="T268" i="1"/>
  <c r="Z276" i="1"/>
  <c r="T279" i="1"/>
  <c r="Z280" i="1"/>
  <c r="T284" i="1"/>
  <c r="AA285" i="1"/>
  <c r="Z288" i="1"/>
  <c r="T292" i="1"/>
  <c r="U302" i="1"/>
  <c r="Z304" i="1"/>
  <c r="T308" i="1"/>
  <c r="Z320" i="1"/>
  <c r="T324" i="1"/>
  <c r="U334" i="1"/>
  <c r="Z336" i="1"/>
  <c r="T340" i="1"/>
  <c r="Z352" i="1"/>
  <c r="T356" i="1"/>
  <c r="T372" i="1"/>
  <c r="T388" i="1"/>
  <c r="Z404" i="1"/>
  <c r="T409" i="1"/>
  <c r="Z420" i="1"/>
  <c r="T425" i="1"/>
  <c r="AA458" i="1"/>
  <c r="Z468" i="1"/>
  <c r="Z471" i="1"/>
  <c r="U473" i="1"/>
  <c r="T483" i="1"/>
  <c r="Z484" i="1"/>
  <c r="Z487" i="1"/>
  <c r="U489" i="1"/>
  <c r="T499" i="1"/>
  <c r="Z500" i="1"/>
  <c r="Z503" i="1"/>
  <c r="U505" i="1"/>
  <c r="T515" i="1"/>
  <c r="Z516" i="1"/>
  <c r="Z519" i="1"/>
  <c r="U521" i="1"/>
  <c r="T531" i="1"/>
  <c r="Z532" i="1"/>
  <c r="U534" i="1"/>
  <c r="Z535" i="1"/>
  <c r="U544" i="1"/>
  <c r="Z574" i="1"/>
  <c r="Z582" i="1"/>
  <c r="Z596" i="1"/>
  <c r="Z603" i="1"/>
  <c r="Z611" i="1"/>
  <c r="Z666" i="1"/>
  <c r="Z677" i="1"/>
  <c r="U680" i="1"/>
  <c r="Z682" i="1"/>
  <c r="Z693" i="1"/>
  <c r="U696" i="1"/>
  <c r="Z698" i="1"/>
  <c r="T701" i="1"/>
  <c r="T705" i="1"/>
  <c r="T234" i="1"/>
  <c r="Z236" i="1"/>
  <c r="T239" i="1"/>
  <c r="T250" i="1"/>
  <c r="Z252" i="1"/>
  <c r="T255" i="1"/>
  <c r="T265" i="1"/>
  <c r="Z266" i="1"/>
  <c r="U268" i="1"/>
  <c r="Z269" i="1"/>
  <c r="T272" i="1"/>
  <c r="Z273" i="1"/>
  <c r="U284" i="1"/>
  <c r="Z294" i="1"/>
  <c r="T298" i="1"/>
  <c r="U308" i="1"/>
  <c r="Z310" i="1"/>
  <c r="T314" i="1"/>
  <c r="Z326" i="1"/>
  <c r="T330" i="1"/>
  <c r="Z342" i="1"/>
  <c r="T346" i="1"/>
  <c r="U356" i="1"/>
  <c r="Z358" i="1"/>
  <c r="T362" i="1"/>
  <c r="U372" i="1"/>
  <c r="Z374" i="1"/>
  <c r="T378" i="1"/>
  <c r="U388" i="1"/>
  <c r="Z390" i="1"/>
  <c r="U394" i="1"/>
  <c r="U403" i="1"/>
  <c r="AA404" i="1"/>
  <c r="U410" i="1"/>
  <c r="U419" i="1"/>
  <c r="AA420" i="1"/>
  <c r="U426" i="1"/>
  <c r="U435" i="1"/>
  <c r="AA436" i="1"/>
  <c r="U442" i="1"/>
  <c r="U445" i="1"/>
  <c r="T477" i="1"/>
  <c r="Z478" i="1"/>
  <c r="U480" i="1"/>
  <c r="Z481" i="1"/>
  <c r="U483" i="1"/>
  <c r="T493" i="1"/>
  <c r="Z497" i="1"/>
  <c r="T509" i="1"/>
  <c r="Z513" i="1"/>
  <c r="Z526" i="1"/>
  <c r="Z529" i="1"/>
  <c r="Z597" i="1"/>
  <c r="U670" i="1"/>
  <c r="Z433" i="1"/>
  <c r="Z443" i="1"/>
  <c r="U451" i="1"/>
  <c r="AA452" i="1"/>
  <c r="U458" i="1"/>
  <c r="T503" i="1"/>
  <c r="T535" i="1"/>
  <c r="AA561" i="1"/>
  <c r="Z584" i="1"/>
  <c r="Z592" i="1"/>
  <c r="Z605" i="1"/>
  <c r="Z613" i="1"/>
  <c r="Z621" i="1"/>
  <c r="Z629" i="1"/>
  <c r="Z637" i="1"/>
  <c r="Z673" i="1"/>
  <c r="U676" i="1"/>
  <c r="U692" i="1"/>
  <c r="U702" i="1"/>
  <c r="U706" i="1"/>
  <c r="Z148" i="1"/>
  <c r="T230" i="1"/>
  <c r="T235" i="1"/>
  <c r="T246" i="1"/>
  <c r="T251" i="1"/>
  <c r="T262" i="1"/>
  <c r="T266" i="1"/>
  <c r="T269" i="1"/>
  <c r="Z278" i="1"/>
  <c r="Z282" i="1"/>
  <c r="Z286" i="1"/>
  <c r="U288" i="1"/>
  <c r="Z290" i="1"/>
  <c r="T294" i="1"/>
  <c r="Z306" i="1"/>
  <c r="T310" i="1"/>
  <c r="U320" i="1"/>
  <c r="Z322" i="1"/>
  <c r="T326" i="1"/>
  <c r="U336" i="1"/>
  <c r="T342" i="1"/>
  <c r="U352" i="1"/>
  <c r="T358" i="1"/>
  <c r="U368" i="1"/>
  <c r="Z370" i="1"/>
  <c r="T374" i="1"/>
  <c r="U384" i="1"/>
  <c r="T390" i="1"/>
  <c r="Z396" i="1"/>
  <c r="T399" i="1"/>
  <c r="U404" i="1"/>
  <c r="Z412" i="1"/>
  <c r="T415" i="1"/>
  <c r="U420" i="1"/>
  <c r="T431" i="1"/>
  <c r="U436" i="1"/>
  <c r="Z459" i="1"/>
  <c r="U468" i="1"/>
  <c r="Z469" i="1"/>
  <c r="U471" i="1"/>
  <c r="T481" i="1"/>
  <c r="Z482" i="1"/>
  <c r="U484" i="1"/>
  <c r="Z485" i="1"/>
  <c r="U487" i="1"/>
  <c r="T497" i="1"/>
  <c r="Z498" i="1"/>
  <c r="U500" i="1"/>
  <c r="Z501" i="1"/>
  <c r="U503" i="1"/>
  <c r="T513" i="1"/>
  <c r="Z514" i="1"/>
  <c r="U516" i="1"/>
  <c r="Z517" i="1"/>
  <c r="U519" i="1"/>
  <c r="T529" i="1"/>
  <c r="U532" i="1"/>
  <c r="Z533" i="1"/>
  <c r="AA543" i="1"/>
  <c r="AA547" i="1"/>
  <c r="U560" i="1"/>
  <c r="U596" i="1"/>
  <c r="Z598" i="1"/>
  <c r="Z638" i="1"/>
  <c r="U666" i="1"/>
  <c r="Z668" i="1"/>
  <c r="Z679" i="1"/>
  <c r="U682" i="1"/>
  <c r="T236" i="1"/>
  <c r="Z238" i="1"/>
  <c r="T241" i="1"/>
  <c r="T252" i="1"/>
  <c r="Z254" i="1"/>
  <c r="T257" i="1"/>
  <c r="U266" i="1"/>
  <c r="U269" i="1"/>
  <c r="Z270" i="1"/>
  <c r="Z274" i="1"/>
  <c r="U294" i="1"/>
  <c r="Z296" i="1"/>
  <c r="T300" i="1"/>
  <c r="U310" i="1"/>
  <c r="Z312" i="1"/>
  <c r="T316" i="1"/>
  <c r="U326" i="1"/>
  <c r="Z328" i="1"/>
  <c r="T332" i="1"/>
  <c r="U342" i="1"/>
  <c r="Z344" i="1"/>
  <c r="T348" i="1"/>
  <c r="U358" i="1"/>
  <c r="Z360" i="1"/>
  <c r="T364" i="1"/>
  <c r="U374" i="1"/>
  <c r="Z376" i="1"/>
  <c r="T380" i="1"/>
  <c r="U390" i="1"/>
  <c r="Z392" i="1"/>
  <c r="T395" i="1"/>
  <c r="AA396" i="1"/>
  <c r="T401" i="1"/>
  <c r="Z402" i="1"/>
  <c r="T411" i="1"/>
  <c r="AA412" i="1"/>
  <c r="T417" i="1"/>
  <c r="Z418" i="1"/>
  <c r="T427" i="1"/>
  <c r="AA428" i="1"/>
  <c r="T433" i="1"/>
  <c r="Z434" i="1"/>
  <c r="T443" i="1"/>
  <c r="AA444" i="1"/>
  <c r="T447" i="1"/>
  <c r="U452" i="1"/>
  <c r="T463" i="1"/>
  <c r="Z465" i="1"/>
  <c r="T475" i="1"/>
  <c r="Z476" i="1"/>
  <c r="Z479" i="1"/>
  <c r="U481" i="1"/>
  <c r="T491" i="1"/>
  <c r="Z492" i="1"/>
  <c r="Z495" i="1"/>
  <c r="U497" i="1"/>
  <c r="T507" i="1"/>
  <c r="Z508" i="1"/>
  <c r="Z511" i="1"/>
  <c r="U513" i="1"/>
  <c r="T523" i="1"/>
  <c r="U529" i="1"/>
  <c r="Z537" i="1"/>
  <c r="T541" i="1"/>
  <c r="U546" i="1"/>
  <c r="Z631" i="1"/>
  <c r="Z639" i="1"/>
  <c r="Z647" i="1"/>
  <c r="Z655" i="1"/>
  <c r="Z663" i="1"/>
  <c r="Z669" i="1"/>
  <c r="U672" i="1"/>
  <c r="Z674" i="1"/>
  <c r="Z685" i="1"/>
  <c r="U688" i="1"/>
  <c r="Z690" i="1"/>
  <c r="T703" i="1"/>
  <c r="Z334" i="1"/>
  <c r="T338" i="1"/>
  <c r="U348" i="1"/>
  <c r="Z350" i="1"/>
  <c r="T354" i="1"/>
  <c r="U364" i="1"/>
  <c r="Z366" i="1"/>
  <c r="T370" i="1"/>
  <c r="U380" i="1"/>
  <c r="Z382" i="1"/>
  <c r="T386" i="1"/>
  <c r="U395" i="1"/>
  <c r="Z398" i="1"/>
  <c r="U401" i="1"/>
  <c r="U411" i="1"/>
  <c r="Z414" i="1"/>
  <c r="U417" i="1"/>
  <c r="U427" i="1"/>
  <c r="Z430" i="1"/>
  <c r="U433" i="1"/>
  <c r="U443" i="1"/>
  <c r="T449" i="1"/>
  <c r="Z450" i="1"/>
  <c r="T459" i="1"/>
  <c r="Z473" i="1"/>
  <c r="T485" i="1"/>
  <c r="Z489" i="1"/>
  <c r="T501" i="1"/>
  <c r="Z505" i="1"/>
  <c r="T517" i="1"/>
  <c r="U520" i="1"/>
  <c r="Z521" i="1"/>
  <c r="U523" i="1"/>
  <c r="T533" i="1"/>
  <c r="U536" i="1"/>
  <c r="AA537" i="1"/>
  <c r="T543" i="1"/>
  <c r="Z640" i="1"/>
  <c r="Z648" i="1"/>
  <c r="Z656" i="1"/>
  <c r="Z664" i="1"/>
  <c r="Z675" i="1"/>
  <c r="U678" i="1"/>
  <c r="Z680" i="1"/>
  <c r="U694" i="1"/>
  <c r="Z184" i="1"/>
  <c r="Z228" i="1"/>
  <c r="Z234" i="1"/>
  <c r="Z250" i="1"/>
  <c r="U263" i="1"/>
  <c r="T267" i="1"/>
  <c r="Z268" i="1"/>
  <c r="T270" i="1"/>
  <c r="T274" i="1"/>
  <c r="U278" i="1"/>
  <c r="U282" i="1"/>
  <c r="Z284" i="1"/>
  <c r="U286" i="1"/>
  <c r="U290" i="1"/>
  <c r="Z292" i="1"/>
  <c r="T296" i="1"/>
  <c r="U306" i="1"/>
  <c r="Z308" i="1"/>
  <c r="T312" i="1"/>
  <c r="Z324" i="1"/>
  <c r="T328" i="1"/>
  <c r="Z340" i="1"/>
  <c r="T344" i="1"/>
  <c r="Z356" i="1"/>
  <c r="T360" i="1"/>
  <c r="Z372" i="1"/>
  <c r="Z388" i="1"/>
  <c r="Z394" i="1"/>
  <c r="AA398" i="1"/>
  <c r="Z403" i="1"/>
  <c r="Z410" i="1"/>
  <c r="AA414" i="1"/>
  <c r="Z419" i="1"/>
  <c r="Z426" i="1"/>
  <c r="AA430" i="1"/>
  <c r="Z435" i="1"/>
  <c r="Z442" i="1"/>
  <c r="Z446" i="1"/>
  <c r="U459" i="1"/>
  <c r="Z462" i="1"/>
  <c r="T479" i="1"/>
  <c r="T495" i="1"/>
  <c r="U501" i="1"/>
  <c r="T511" i="1"/>
  <c r="U517" i="1"/>
  <c r="U533" i="1"/>
  <c r="AA563" i="1"/>
  <c r="Z573" i="1"/>
  <c r="Z580" i="1"/>
  <c r="Z588" i="1"/>
  <c r="Z595" i="1"/>
  <c r="U598" i="1"/>
  <c r="Z601" i="1"/>
  <c r="Z609" i="1"/>
  <c r="Z617" i="1"/>
  <c r="Z625" i="1"/>
  <c r="Z641" i="1"/>
  <c r="Z649" i="1"/>
  <c r="Z657" i="1"/>
  <c r="Z665" i="1"/>
  <c r="U668" i="1"/>
  <c r="Z670" i="1"/>
  <c r="Z681" i="1"/>
  <c r="U684" i="1"/>
  <c r="Z686" i="1"/>
  <c r="Z697" i="1"/>
  <c r="U700" i="1"/>
  <c r="U704" i="1"/>
  <c r="Z170" i="1"/>
  <c r="Z186" i="1"/>
  <c r="Z202" i="1"/>
  <c r="Z218" i="1"/>
  <c r="T238" i="1"/>
  <c r="Z240" i="1"/>
  <c r="T243" i="1"/>
  <c r="T254" i="1"/>
  <c r="Z256" i="1"/>
  <c r="T259" i="1"/>
  <c r="U267" i="1"/>
  <c r="U270" i="1"/>
  <c r="Z272" i="1"/>
  <c r="U274" i="1"/>
  <c r="U296" i="1"/>
  <c r="Z298" i="1"/>
  <c r="T302" i="1"/>
  <c r="U312" i="1"/>
  <c r="Z314" i="1"/>
  <c r="T318" i="1"/>
  <c r="U328" i="1"/>
  <c r="Z330" i="1"/>
  <c r="T334" i="1"/>
  <c r="Z346" i="1"/>
  <c r="T350" i="1"/>
  <c r="AA410" i="1"/>
  <c r="AA426" i="1"/>
  <c r="AA442" i="1"/>
  <c r="AA446" i="1"/>
  <c r="Z451" i="1"/>
  <c r="Z458" i="1"/>
  <c r="AA462" i="1"/>
  <c r="U465" i="1"/>
  <c r="T473" i="1"/>
  <c r="Z474" i="1"/>
  <c r="U476" i="1"/>
  <c r="Z477" i="1"/>
  <c r="U479" i="1"/>
  <c r="T489" i="1"/>
  <c r="Z490" i="1"/>
  <c r="U492" i="1"/>
  <c r="Z493" i="1"/>
  <c r="U495" i="1"/>
  <c r="T505" i="1"/>
  <c r="Z506" i="1"/>
  <c r="U508" i="1"/>
  <c r="Z509" i="1"/>
  <c r="U511" i="1"/>
  <c r="T521" i="1"/>
  <c r="Z522" i="1"/>
  <c r="U524" i="1"/>
  <c r="Z525" i="1"/>
  <c r="U527" i="1"/>
  <c r="T537" i="1"/>
  <c r="Z540" i="1"/>
  <c r="AA545" i="1"/>
  <c r="U556" i="1"/>
  <c r="Z581" i="1"/>
  <c r="Z589" i="1"/>
  <c r="Z602" i="1"/>
  <c r="Z610" i="1"/>
  <c r="Z618" i="1"/>
  <c r="Z634" i="1"/>
  <c r="Z671" i="1"/>
  <c r="U674" i="1"/>
  <c r="Z676" i="1"/>
  <c r="Z687" i="1"/>
  <c r="U690" i="1"/>
  <c r="Z692" i="1"/>
  <c r="Z702" i="1"/>
  <c r="Z706" i="1"/>
  <c r="AA136" i="1"/>
  <c r="AA142" i="1"/>
  <c r="U132" i="1"/>
  <c r="U134" i="1"/>
  <c r="U136" i="1"/>
  <c r="U138" i="1"/>
  <c r="U140" i="1"/>
  <c r="U142" i="1"/>
  <c r="U144" i="1"/>
  <c r="U146" i="1"/>
  <c r="U148" i="1"/>
  <c r="U150" i="1"/>
  <c r="U152" i="1"/>
  <c r="U154" i="1"/>
  <c r="U156" i="1"/>
  <c r="U158" i="1"/>
  <c r="U160" i="1"/>
  <c r="U162" i="1"/>
  <c r="U164" i="1"/>
  <c r="U166" i="1"/>
  <c r="U168" i="1"/>
  <c r="U170" i="1"/>
  <c r="U172" i="1"/>
  <c r="U174" i="1"/>
  <c r="U176" i="1"/>
  <c r="U178" i="1"/>
  <c r="U180" i="1"/>
  <c r="U182" i="1"/>
  <c r="U184" i="1"/>
  <c r="U186" i="1"/>
  <c r="U188" i="1"/>
  <c r="U190" i="1"/>
  <c r="U192" i="1"/>
  <c r="U194" i="1"/>
  <c r="U196" i="1"/>
  <c r="U198" i="1"/>
  <c r="U200" i="1"/>
  <c r="U202" i="1"/>
  <c r="U204" i="1"/>
  <c r="U206" i="1"/>
  <c r="U208" i="1"/>
  <c r="U210" i="1"/>
  <c r="U212" i="1"/>
  <c r="U214" i="1"/>
  <c r="U216" i="1"/>
  <c r="U218" i="1"/>
  <c r="U220" i="1"/>
  <c r="U222" i="1"/>
  <c r="U224" i="1"/>
  <c r="U226" i="1"/>
  <c r="U228" i="1"/>
  <c r="U230" i="1"/>
  <c r="U232" i="1"/>
  <c r="U234" i="1"/>
  <c r="U236" i="1"/>
  <c r="U238" i="1"/>
  <c r="U240" i="1"/>
  <c r="U242" i="1"/>
  <c r="U244" i="1"/>
  <c r="U246" i="1"/>
  <c r="U248" i="1"/>
  <c r="U250" i="1"/>
  <c r="U252" i="1"/>
  <c r="U254" i="1"/>
  <c r="U256" i="1"/>
  <c r="U258" i="1"/>
  <c r="U260" i="1"/>
  <c r="U262" i="1"/>
  <c r="U264" i="1"/>
  <c r="Z267" i="1"/>
  <c r="T271" i="1"/>
  <c r="U273" i="1"/>
  <c r="AA279" i="1"/>
  <c r="Z133" i="1"/>
  <c r="Z135" i="1"/>
  <c r="Z137" i="1"/>
  <c r="Z139" i="1"/>
  <c r="Z141" i="1"/>
  <c r="Z143" i="1"/>
  <c r="Z145" i="1"/>
  <c r="Z147" i="1"/>
  <c r="Z149" i="1"/>
  <c r="Z151" i="1"/>
  <c r="Z153" i="1"/>
  <c r="Z155" i="1"/>
  <c r="Z157" i="1"/>
  <c r="Z159" i="1"/>
  <c r="Z161" i="1"/>
  <c r="Z163" i="1"/>
  <c r="Z165" i="1"/>
  <c r="Z167" i="1"/>
  <c r="Z169" i="1"/>
  <c r="Z171" i="1"/>
  <c r="Z173" i="1"/>
  <c r="Z175" i="1"/>
  <c r="Z177" i="1"/>
  <c r="Z179" i="1"/>
  <c r="Z181" i="1"/>
  <c r="Z183" i="1"/>
  <c r="Z185" i="1"/>
  <c r="Z187" i="1"/>
  <c r="Z189" i="1"/>
  <c r="Z191" i="1"/>
  <c r="Z193" i="1"/>
  <c r="Z195" i="1"/>
  <c r="Z197" i="1"/>
  <c r="Z199" i="1"/>
  <c r="Z201" i="1"/>
  <c r="Z203" i="1"/>
  <c r="Z205" i="1"/>
  <c r="Z207" i="1"/>
  <c r="Z209" i="1"/>
  <c r="Z211" i="1"/>
  <c r="Z213" i="1"/>
  <c r="Z215" i="1"/>
  <c r="Z217" i="1"/>
  <c r="Z219" i="1"/>
  <c r="Z221" i="1"/>
  <c r="Z223" i="1"/>
  <c r="Z225" i="1"/>
  <c r="Z227" i="1"/>
  <c r="Z229" i="1"/>
  <c r="Z231" i="1"/>
  <c r="Z233" i="1"/>
  <c r="Z235" i="1"/>
  <c r="Z237" i="1"/>
  <c r="Z239" i="1"/>
  <c r="Z241" i="1"/>
  <c r="Z243" i="1"/>
  <c r="Z245" i="1"/>
  <c r="Z247" i="1"/>
  <c r="Z249" i="1"/>
  <c r="Z251" i="1"/>
  <c r="Z253" i="1"/>
  <c r="Z255" i="1"/>
  <c r="Z257" i="1"/>
  <c r="Z259" i="1"/>
  <c r="Z261" i="1"/>
  <c r="Z263" i="1"/>
  <c r="Z265" i="1"/>
  <c r="U271" i="1"/>
  <c r="Z277" i="1"/>
  <c r="Z283" i="1"/>
  <c r="U285" i="1"/>
  <c r="T285" i="1"/>
  <c r="AA135" i="1"/>
  <c r="AA137" i="1"/>
  <c r="AA141" i="1"/>
  <c r="AA143" i="1"/>
  <c r="AA145" i="1"/>
  <c r="AA147" i="1"/>
  <c r="AA149" i="1"/>
  <c r="AA151" i="1"/>
  <c r="AA153" i="1"/>
  <c r="AA155" i="1"/>
  <c r="AA157" i="1"/>
  <c r="AA159" i="1"/>
  <c r="AA161" i="1"/>
  <c r="AA163" i="1"/>
  <c r="AA165" i="1"/>
  <c r="AA167" i="1"/>
  <c r="AA169" i="1"/>
  <c r="AA171" i="1"/>
  <c r="AA173" i="1"/>
  <c r="AA175" i="1"/>
  <c r="AA177" i="1"/>
  <c r="AA179" i="1"/>
  <c r="AA181" i="1"/>
  <c r="AA183" i="1"/>
  <c r="AA185" i="1"/>
  <c r="AA187" i="1"/>
  <c r="AA189" i="1"/>
  <c r="AA191" i="1"/>
  <c r="AA193" i="1"/>
  <c r="AA195" i="1"/>
  <c r="AA197" i="1"/>
  <c r="AA199" i="1"/>
  <c r="AA201" i="1"/>
  <c r="AA203" i="1"/>
  <c r="AA205" i="1"/>
  <c r="AA207" i="1"/>
  <c r="AA209" i="1"/>
  <c r="AA211" i="1"/>
  <c r="AA213" i="1"/>
  <c r="AA215" i="1"/>
  <c r="AA217" i="1"/>
  <c r="AA219" i="1"/>
  <c r="AA221" i="1"/>
  <c r="AA223" i="1"/>
  <c r="AA225" i="1"/>
  <c r="AA227" i="1"/>
  <c r="AA229" i="1"/>
  <c r="AA231" i="1"/>
  <c r="AA233" i="1"/>
  <c r="AA235" i="1"/>
  <c r="AA237" i="1"/>
  <c r="AA239" i="1"/>
  <c r="AA241" i="1"/>
  <c r="AA243" i="1"/>
  <c r="AA245" i="1"/>
  <c r="AA247" i="1"/>
  <c r="AA249" i="1"/>
  <c r="AA251" i="1"/>
  <c r="AA253" i="1"/>
  <c r="AA255" i="1"/>
  <c r="AA257" i="1"/>
  <c r="AA259" i="1"/>
  <c r="AA261" i="1"/>
  <c r="AA277" i="1"/>
  <c r="AA133" i="1"/>
  <c r="AA139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223" i="1"/>
  <c r="T225" i="1"/>
  <c r="T227" i="1"/>
  <c r="T229" i="1"/>
  <c r="U289" i="1"/>
  <c r="T289" i="1"/>
  <c r="Z289" i="1"/>
  <c r="U293" i="1"/>
  <c r="T293" i="1"/>
  <c r="Z293" i="1"/>
  <c r="U297" i="1"/>
  <c r="T297" i="1"/>
  <c r="Z297" i="1"/>
  <c r="U301" i="1"/>
  <c r="T301" i="1"/>
  <c r="Z301" i="1"/>
  <c r="U305" i="1"/>
  <c r="T305" i="1"/>
  <c r="Z305" i="1"/>
  <c r="AA275" i="1"/>
  <c r="T277" i="1"/>
  <c r="Z281" i="1"/>
  <c r="U283" i="1"/>
  <c r="T283" i="1"/>
  <c r="AA132" i="1"/>
  <c r="AA138" i="1"/>
  <c r="AA144" i="1"/>
  <c r="AA146" i="1"/>
  <c r="AA148" i="1"/>
  <c r="AA150" i="1"/>
  <c r="AA154" i="1"/>
  <c r="AA156" i="1"/>
  <c r="AA158" i="1"/>
  <c r="AA160" i="1"/>
  <c r="AA162" i="1"/>
  <c r="AA164" i="1"/>
  <c r="AA166" i="1"/>
  <c r="AA168" i="1"/>
  <c r="AA170" i="1"/>
  <c r="AA172" i="1"/>
  <c r="AA174" i="1"/>
  <c r="AA176" i="1"/>
  <c r="AA178" i="1"/>
  <c r="AA180" i="1"/>
  <c r="AA182" i="1"/>
  <c r="AA184" i="1"/>
  <c r="AA186" i="1"/>
  <c r="AA188" i="1"/>
  <c r="AA190" i="1"/>
  <c r="AA192" i="1"/>
  <c r="AA194" i="1"/>
  <c r="AA196" i="1"/>
  <c r="AA198" i="1"/>
  <c r="AA200" i="1"/>
  <c r="AA202" i="1"/>
  <c r="AA204" i="1"/>
  <c r="AA206" i="1"/>
  <c r="AA208" i="1"/>
  <c r="AA210" i="1"/>
  <c r="AA212" i="1"/>
  <c r="AA214" i="1"/>
  <c r="AA216" i="1"/>
  <c r="AA218" i="1"/>
  <c r="AA220" i="1"/>
  <c r="AA222" i="1"/>
  <c r="AA224" i="1"/>
  <c r="Z271" i="1"/>
  <c r="T275" i="1"/>
  <c r="U287" i="1"/>
  <c r="T287" i="1"/>
  <c r="AA134" i="1"/>
  <c r="AA140" i="1"/>
  <c r="U281" i="1"/>
  <c r="T281" i="1"/>
  <c r="U291" i="1"/>
  <c r="T291" i="1"/>
  <c r="Z291" i="1"/>
  <c r="U295" i="1"/>
  <c r="T295" i="1"/>
  <c r="Z295" i="1"/>
  <c r="U299" i="1"/>
  <c r="T299" i="1"/>
  <c r="Z299" i="1"/>
  <c r="U303" i="1"/>
  <c r="T303" i="1"/>
  <c r="Z303" i="1"/>
  <c r="U396" i="1"/>
  <c r="Z399" i="1"/>
  <c r="T403" i="1"/>
  <c r="U405" i="1"/>
  <c r="Z406" i="1"/>
  <c r="AA408" i="1"/>
  <c r="U412" i="1"/>
  <c r="Z415" i="1"/>
  <c r="T419" i="1"/>
  <c r="U421" i="1"/>
  <c r="Z422" i="1"/>
  <c r="AA424" i="1"/>
  <c r="U428" i="1"/>
  <c r="Z431" i="1"/>
  <c r="T435" i="1"/>
  <c r="U437" i="1"/>
  <c r="Z438" i="1"/>
  <c r="AA440" i="1"/>
  <c r="U444" i="1"/>
  <c r="Z447" i="1"/>
  <c r="T451" i="1"/>
  <c r="U453" i="1"/>
  <c r="Z454" i="1"/>
  <c r="AA456" i="1"/>
  <c r="U460" i="1"/>
  <c r="Z463" i="1"/>
  <c r="T465" i="1"/>
  <c r="Z397" i="1"/>
  <c r="AA399" i="1"/>
  <c r="AA406" i="1"/>
  <c r="Z413" i="1"/>
  <c r="AA415" i="1"/>
  <c r="AA422" i="1"/>
  <c r="Z429" i="1"/>
  <c r="AA431" i="1"/>
  <c r="AA438" i="1"/>
  <c r="Z445" i="1"/>
  <c r="AA447" i="1"/>
  <c r="AA454" i="1"/>
  <c r="Z461" i="1"/>
  <c r="AA463" i="1"/>
  <c r="AA397" i="1"/>
  <c r="AA413" i="1"/>
  <c r="AA429" i="1"/>
  <c r="AA445" i="1"/>
  <c r="AA461" i="1"/>
  <c r="Z307" i="1"/>
  <c r="Z309" i="1"/>
  <c r="Z311" i="1"/>
  <c r="Z313" i="1"/>
  <c r="Z315" i="1"/>
  <c r="Z317" i="1"/>
  <c r="Z319" i="1"/>
  <c r="Z321" i="1"/>
  <c r="Z323" i="1"/>
  <c r="Z325" i="1"/>
  <c r="Z327" i="1"/>
  <c r="Z329" i="1"/>
  <c r="Z331" i="1"/>
  <c r="Z333" i="1"/>
  <c r="Z335" i="1"/>
  <c r="Z337" i="1"/>
  <c r="Z339" i="1"/>
  <c r="Z341" i="1"/>
  <c r="Z343" i="1"/>
  <c r="Z345" i="1"/>
  <c r="Z347" i="1"/>
  <c r="Z349" i="1"/>
  <c r="Z351" i="1"/>
  <c r="Z353" i="1"/>
  <c r="Z355" i="1"/>
  <c r="Z357" i="1"/>
  <c r="Z359" i="1"/>
  <c r="Z361" i="1"/>
  <c r="Z363" i="1"/>
  <c r="Z365" i="1"/>
  <c r="Z367" i="1"/>
  <c r="Z369" i="1"/>
  <c r="Z371" i="1"/>
  <c r="Z373" i="1"/>
  <c r="Z375" i="1"/>
  <c r="Z377" i="1"/>
  <c r="Z379" i="1"/>
  <c r="Z381" i="1"/>
  <c r="Z383" i="1"/>
  <c r="Z385" i="1"/>
  <c r="Z387" i="1"/>
  <c r="Z389" i="1"/>
  <c r="Z391" i="1"/>
  <c r="Z393" i="1"/>
  <c r="T397" i="1"/>
  <c r="Z400" i="1"/>
  <c r="AA402" i="1"/>
  <c r="U406" i="1"/>
  <c r="Z409" i="1"/>
  <c r="T413" i="1"/>
  <c r="Z416" i="1"/>
  <c r="AA418" i="1"/>
  <c r="U422" i="1"/>
  <c r="Z425" i="1"/>
  <c r="T429" i="1"/>
  <c r="Z432" i="1"/>
  <c r="AA434" i="1"/>
  <c r="U438" i="1"/>
  <c r="Z441" i="1"/>
  <c r="Z448" i="1"/>
  <c r="AA450" i="1"/>
  <c r="U454" i="1"/>
  <c r="Z457" i="1"/>
  <c r="T461" i="1"/>
  <c r="AA307" i="1"/>
  <c r="AA309" i="1"/>
  <c r="AA311" i="1"/>
  <c r="AA313" i="1"/>
  <c r="AA315" i="1"/>
  <c r="AA317" i="1"/>
  <c r="AA319" i="1"/>
  <c r="AA321" i="1"/>
  <c r="AA323" i="1"/>
  <c r="AA325" i="1"/>
  <c r="AA327" i="1"/>
  <c r="AA329" i="1"/>
  <c r="AA331" i="1"/>
  <c r="AA333" i="1"/>
  <c r="AA335" i="1"/>
  <c r="AA337" i="1"/>
  <c r="AA339" i="1"/>
  <c r="AA341" i="1"/>
  <c r="AA343" i="1"/>
  <c r="AA345" i="1"/>
  <c r="AA347" i="1"/>
  <c r="AA349" i="1"/>
  <c r="AA351" i="1"/>
  <c r="AA353" i="1"/>
  <c r="AA355" i="1"/>
  <c r="AA357" i="1"/>
  <c r="AA359" i="1"/>
  <c r="AA361" i="1"/>
  <c r="AA363" i="1"/>
  <c r="AA365" i="1"/>
  <c r="AA367" i="1"/>
  <c r="AA369" i="1"/>
  <c r="AA371" i="1"/>
  <c r="AA373" i="1"/>
  <c r="AA375" i="1"/>
  <c r="AA377" i="1"/>
  <c r="AA379" i="1"/>
  <c r="AA381" i="1"/>
  <c r="AA383" i="1"/>
  <c r="AA385" i="1"/>
  <c r="AA387" i="1"/>
  <c r="AA389" i="1"/>
  <c r="AA391" i="1"/>
  <c r="AA393" i="1"/>
  <c r="AA400" i="1"/>
  <c r="Z407" i="1"/>
  <c r="AA409" i="1"/>
  <c r="AA416" i="1"/>
  <c r="Z423" i="1"/>
  <c r="AA425" i="1"/>
  <c r="AA432" i="1"/>
  <c r="Z439" i="1"/>
  <c r="AA441" i="1"/>
  <c r="AA448" i="1"/>
  <c r="Z455" i="1"/>
  <c r="AA457" i="1"/>
  <c r="Z467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5" i="1"/>
  <c r="T387" i="1"/>
  <c r="T389" i="1"/>
  <c r="T391" i="1"/>
  <c r="T393" i="1"/>
  <c r="AA407" i="1"/>
  <c r="AA423" i="1"/>
  <c r="AA439" i="1"/>
  <c r="AA455" i="1"/>
  <c r="AA467" i="1"/>
  <c r="U400" i="1"/>
  <c r="AA405" i="1"/>
  <c r="T407" i="1"/>
  <c r="U416" i="1"/>
  <c r="AA421" i="1"/>
  <c r="T423" i="1"/>
  <c r="U432" i="1"/>
  <c r="AA437" i="1"/>
  <c r="T439" i="1"/>
  <c r="U448" i="1"/>
  <c r="AA453" i="1"/>
  <c r="T455" i="1"/>
  <c r="T467" i="1"/>
  <c r="U398" i="1"/>
  <c r="Z408" i="1"/>
  <c r="U414" i="1"/>
  <c r="Z424" i="1"/>
  <c r="U430" i="1"/>
  <c r="Z440" i="1"/>
  <c r="U446" i="1"/>
  <c r="Z456" i="1"/>
  <c r="U462" i="1"/>
  <c r="T464" i="1"/>
  <c r="T466" i="1"/>
  <c r="T468" i="1"/>
  <c r="T470" i="1"/>
  <c r="T472" i="1"/>
  <c r="T474" i="1"/>
  <c r="T476" i="1"/>
  <c r="T478" i="1"/>
  <c r="T480" i="1"/>
  <c r="T482" i="1"/>
  <c r="T484" i="1"/>
  <c r="T486" i="1"/>
  <c r="T488" i="1"/>
  <c r="T490" i="1"/>
  <c r="T492" i="1"/>
  <c r="T494" i="1"/>
  <c r="T496" i="1"/>
  <c r="T498" i="1"/>
  <c r="T500" i="1"/>
  <c r="T502" i="1"/>
  <c r="T504" i="1"/>
  <c r="T506" i="1"/>
  <c r="T508" i="1"/>
  <c r="T510" i="1"/>
  <c r="T512" i="1"/>
  <c r="T514" i="1"/>
  <c r="T516" i="1"/>
  <c r="T518" i="1"/>
  <c r="T520" i="1"/>
  <c r="T522" i="1"/>
  <c r="T524" i="1"/>
  <c r="T526" i="1"/>
  <c r="T528" i="1"/>
  <c r="T530" i="1"/>
  <c r="T532" i="1"/>
  <c r="T534" i="1"/>
  <c r="T536" i="1"/>
  <c r="U538" i="1"/>
  <c r="Z539" i="1"/>
  <c r="AA541" i="1"/>
  <c r="U549" i="1"/>
  <c r="T549" i="1"/>
  <c r="Z550" i="1"/>
  <c r="U552" i="1"/>
  <c r="AA556" i="1"/>
  <c r="U565" i="1"/>
  <c r="T565" i="1"/>
  <c r="U569" i="1"/>
  <c r="T569" i="1"/>
  <c r="U573" i="1"/>
  <c r="T573" i="1"/>
  <c r="AA539" i="1"/>
  <c r="AA550" i="1"/>
  <c r="Z557" i="1"/>
  <c r="U559" i="1"/>
  <c r="T559" i="1"/>
  <c r="Z567" i="1"/>
  <c r="Z571" i="1"/>
  <c r="Z551" i="1"/>
  <c r="U553" i="1"/>
  <c r="T553" i="1"/>
  <c r="Z554" i="1"/>
  <c r="U566" i="1"/>
  <c r="T566" i="1"/>
  <c r="U570" i="1"/>
  <c r="T570" i="1"/>
  <c r="T539" i="1"/>
  <c r="Z542" i="1"/>
  <c r="U547" i="1"/>
  <c r="T547" i="1"/>
  <c r="Z548" i="1"/>
  <c r="U550" i="1"/>
  <c r="AA554" i="1"/>
  <c r="U563" i="1"/>
  <c r="T563" i="1"/>
  <c r="Z564" i="1"/>
  <c r="U575" i="1"/>
  <c r="T575" i="1"/>
  <c r="AA542" i="1"/>
  <c r="U557" i="1"/>
  <c r="T557" i="1"/>
  <c r="U567" i="1"/>
  <c r="T567" i="1"/>
  <c r="U571" i="1"/>
  <c r="T571" i="1"/>
  <c r="AA540" i="1"/>
  <c r="T542" i="1"/>
  <c r="U551" i="1"/>
  <c r="T551" i="1"/>
  <c r="U554" i="1"/>
  <c r="AA538" i="1"/>
  <c r="T540" i="1"/>
  <c r="U545" i="1"/>
  <c r="T545" i="1"/>
  <c r="U548" i="1"/>
  <c r="U561" i="1"/>
  <c r="T561" i="1"/>
  <c r="U564" i="1"/>
  <c r="U568" i="1"/>
  <c r="T568" i="1"/>
  <c r="U572" i="1"/>
  <c r="T572" i="1"/>
  <c r="Z541" i="1"/>
  <c r="Z553" i="1"/>
  <c r="U555" i="1"/>
  <c r="T555" i="1"/>
  <c r="Z556" i="1"/>
  <c r="U558" i="1"/>
  <c r="AA559" i="1"/>
  <c r="Z566" i="1"/>
  <c r="Z570" i="1"/>
  <c r="T574" i="1"/>
  <c r="T576" i="1"/>
  <c r="T578" i="1"/>
  <c r="T580" i="1"/>
  <c r="T582" i="1"/>
  <c r="T584" i="1"/>
  <c r="T586" i="1"/>
  <c r="T588" i="1"/>
  <c r="T590" i="1"/>
  <c r="T592" i="1"/>
  <c r="T594" i="1"/>
  <c r="T596" i="1"/>
  <c r="T598" i="1"/>
  <c r="T600" i="1"/>
  <c r="T602" i="1"/>
  <c r="T604" i="1"/>
  <c r="T606" i="1"/>
  <c r="T608" i="1"/>
  <c r="T610" i="1"/>
  <c r="T612" i="1"/>
  <c r="T614" i="1"/>
  <c r="T616" i="1"/>
  <c r="T618" i="1"/>
  <c r="T620" i="1"/>
  <c r="T622" i="1"/>
  <c r="T624" i="1"/>
  <c r="T626" i="1"/>
  <c r="T628" i="1"/>
  <c r="T630" i="1"/>
  <c r="T632" i="1"/>
  <c r="T634" i="1"/>
  <c r="T636" i="1"/>
  <c r="T638" i="1"/>
  <c r="T640" i="1"/>
  <c r="T642" i="1"/>
  <c r="T644" i="1"/>
  <c r="T646" i="1"/>
  <c r="T648" i="1"/>
  <c r="T650" i="1"/>
  <c r="T652" i="1"/>
  <c r="T654" i="1"/>
  <c r="T656" i="1"/>
  <c r="T658" i="1"/>
  <c r="T660" i="1"/>
  <c r="T662" i="1"/>
  <c r="T664" i="1"/>
  <c r="T666" i="1"/>
  <c r="T668" i="1"/>
  <c r="T670" i="1"/>
  <c r="T672" i="1"/>
  <c r="T674" i="1"/>
  <c r="T676" i="1"/>
  <c r="T678" i="1"/>
  <c r="T680" i="1"/>
  <c r="T682" i="1"/>
  <c r="T684" i="1"/>
  <c r="T686" i="1"/>
  <c r="T688" i="1"/>
  <c r="T690" i="1"/>
  <c r="T692" i="1"/>
  <c r="T694" i="1"/>
  <c r="T696" i="1"/>
  <c r="T698" i="1"/>
  <c r="T700" i="1"/>
  <c r="T702" i="1"/>
  <c r="T704" i="1"/>
  <c r="T706" i="1"/>
  <c r="U574" i="1"/>
  <c r="U576" i="1"/>
  <c r="U578" i="1"/>
  <c r="U580" i="1"/>
  <c r="U582" i="1"/>
  <c r="U584" i="1"/>
  <c r="U586" i="1"/>
  <c r="U588" i="1"/>
  <c r="U590" i="1"/>
  <c r="U592" i="1"/>
  <c r="U600" i="1"/>
  <c r="U602" i="1"/>
  <c r="U604" i="1"/>
  <c r="U606" i="1"/>
  <c r="U608" i="1"/>
  <c r="U610" i="1"/>
  <c r="U612" i="1"/>
  <c r="U614" i="1"/>
  <c r="U616" i="1"/>
  <c r="U618" i="1"/>
  <c r="U620" i="1"/>
  <c r="U622" i="1"/>
  <c r="U624" i="1"/>
  <c r="U626" i="1"/>
  <c r="U628" i="1"/>
  <c r="U630" i="1"/>
  <c r="U632" i="1"/>
  <c r="U634" i="1"/>
  <c r="U636" i="1"/>
  <c r="U638" i="1"/>
  <c r="U640" i="1"/>
  <c r="U642" i="1"/>
  <c r="U644" i="1"/>
  <c r="U646" i="1"/>
  <c r="U648" i="1"/>
  <c r="U650" i="1"/>
  <c r="U652" i="1"/>
  <c r="U654" i="1"/>
  <c r="U656" i="1"/>
  <c r="U658" i="1"/>
  <c r="U660" i="1"/>
  <c r="U662" i="1"/>
  <c r="U664" i="1"/>
  <c r="AA577" i="1"/>
  <c r="AA579" i="1"/>
  <c r="AA581" i="1"/>
  <c r="AA583" i="1"/>
  <c r="AA585" i="1"/>
  <c r="AA587" i="1"/>
  <c r="AA589" i="1"/>
  <c r="AA591" i="1"/>
  <c r="AA593" i="1"/>
  <c r="AA595" i="1"/>
  <c r="AA597" i="1"/>
  <c r="AA599" i="1"/>
  <c r="AA601" i="1"/>
  <c r="AA603" i="1"/>
  <c r="AA605" i="1"/>
  <c r="AA607" i="1"/>
  <c r="AA609" i="1"/>
  <c r="AA611" i="1"/>
  <c r="AA613" i="1"/>
  <c r="AA615" i="1"/>
  <c r="AA617" i="1"/>
  <c r="AA619" i="1"/>
  <c r="AA621" i="1"/>
  <c r="AA623" i="1"/>
  <c r="AA625" i="1"/>
  <c r="AA627" i="1"/>
  <c r="AA629" i="1"/>
  <c r="AA631" i="1"/>
  <c r="AA633" i="1"/>
  <c r="AA635" i="1"/>
  <c r="AA637" i="1"/>
  <c r="AA639" i="1"/>
  <c r="AA641" i="1"/>
  <c r="AA643" i="1"/>
  <c r="AA645" i="1"/>
  <c r="AA647" i="1"/>
  <c r="AA649" i="1"/>
  <c r="AA651" i="1"/>
  <c r="AA653" i="1"/>
  <c r="AA655" i="1"/>
  <c r="AA657" i="1"/>
  <c r="AA659" i="1"/>
  <c r="AA661" i="1"/>
  <c r="AA663" i="1"/>
  <c r="AA665" i="1"/>
  <c r="AA667" i="1"/>
  <c r="AA669" i="1"/>
  <c r="AA671" i="1"/>
  <c r="AA673" i="1"/>
  <c r="AA675" i="1"/>
  <c r="AA677" i="1"/>
  <c r="AA679" i="1"/>
  <c r="AA681" i="1"/>
  <c r="AA683" i="1"/>
  <c r="AA685" i="1"/>
  <c r="AA687" i="1"/>
  <c r="AA689" i="1"/>
  <c r="AA691" i="1"/>
  <c r="AA693" i="1"/>
  <c r="AA695" i="1"/>
  <c r="AA697" i="1"/>
  <c r="AA699" i="1"/>
  <c r="AA701" i="1"/>
  <c r="AA703" i="1"/>
  <c r="AA705" i="1"/>
  <c r="T577" i="1"/>
  <c r="T579" i="1"/>
  <c r="T581" i="1"/>
  <c r="T583" i="1"/>
  <c r="T585" i="1"/>
  <c r="T587" i="1"/>
  <c r="T589" i="1"/>
  <c r="T591" i="1"/>
  <c r="T593" i="1"/>
  <c r="T595" i="1"/>
  <c r="T597" i="1"/>
  <c r="T599" i="1"/>
  <c r="T601" i="1"/>
  <c r="T603" i="1"/>
  <c r="T605" i="1"/>
  <c r="T607" i="1"/>
  <c r="T609" i="1"/>
  <c r="T611" i="1"/>
  <c r="T613" i="1"/>
  <c r="T615" i="1"/>
  <c r="T617" i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T657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</calcChain>
</file>

<file path=xl/sharedStrings.xml><?xml version="1.0" encoding="utf-8"?>
<sst xmlns="http://schemas.openxmlformats.org/spreadsheetml/2006/main" count="56" uniqueCount="30">
  <si>
    <t>カテゴリ</t>
  </si>
  <si>
    <t>商品コード</t>
  </si>
  <si>
    <t>商品名</t>
  </si>
  <si>
    <t>表示回数</t>
  </si>
  <si>
    <t>クリック数</t>
  </si>
  <si>
    <t>CTR</t>
  </si>
  <si>
    <t>CPC</t>
  </si>
  <si>
    <t>利用金額</t>
  </si>
  <si>
    <t>注文数</t>
  </si>
  <si>
    <t>注文個数</t>
  </si>
  <si>
    <t>売上金額</t>
  </si>
  <si>
    <t>CVR</t>
  </si>
  <si>
    <t>ROAS</t>
  </si>
  <si>
    <t>←何週目なのか、入れる。15日（14日までのデータ）の場合、2週間で2</t>
    <rPh sb="1" eb="4">
      <t>ナンシュウメ</t>
    </rPh>
    <rPh sb="8" eb="9">
      <t>イ</t>
    </rPh>
    <rPh sb="14" eb="15">
      <t>ニチ</t>
    </rPh>
    <rPh sb="18" eb="19">
      <t>ニチ</t>
    </rPh>
    <rPh sb="27" eb="29">
      <t>バアイ</t>
    </rPh>
    <rPh sb="31" eb="33">
      <t>シュウカン</t>
    </rPh>
    <phoneticPr fontId="1"/>
  </si>
  <si>
    <t>判定</t>
    <rPh sb="0" eb="2">
      <t>ハンテイ</t>
    </rPh>
    <phoneticPr fontId="1"/>
  </si>
  <si>
    <t>1．1日～7日の商品別月次データを8日にダウンロードしておく。ダウンロードは、アイテムマッチの実績レポート→商品別を開く</t>
    <rPh sb="3" eb="4">
      <t>ニチ</t>
    </rPh>
    <rPh sb="6" eb="7">
      <t>ニチ</t>
    </rPh>
    <rPh sb="8" eb="10">
      <t>ショウヒン</t>
    </rPh>
    <rPh sb="10" eb="11">
      <t>ベツ</t>
    </rPh>
    <rPh sb="11" eb="13">
      <t>ゲツジ</t>
    </rPh>
    <rPh sb="18" eb="19">
      <t>ニチ</t>
    </rPh>
    <rPh sb="47" eb="49">
      <t>ジッセキ</t>
    </rPh>
    <rPh sb="54" eb="56">
      <t>ショウヒン</t>
    </rPh>
    <rPh sb="56" eb="57">
      <t>ベツ</t>
    </rPh>
    <rPh sb="58" eb="59">
      <t>ヒラ</t>
    </rPh>
    <phoneticPr fontId="1"/>
  </si>
  <si>
    <t>2．月別の1日～7日をクリックしてダウンロード。わかりやすいファイル名にして保存しておく。</t>
    <rPh sb="2" eb="4">
      <t>ツキベツ</t>
    </rPh>
    <rPh sb="6" eb="7">
      <t>ニチ</t>
    </rPh>
    <rPh sb="9" eb="10">
      <t>ニチ</t>
    </rPh>
    <rPh sb="34" eb="35">
      <t>メイ</t>
    </rPh>
    <rPh sb="38" eb="40">
      <t>ホゾン</t>
    </rPh>
    <phoneticPr fontId="1"/>
  </si>
  <si>
    <t>3．15日になったら、1日～14日のデータを同様にダウンロードする。こちらもわかりやすいファイル名にして保存しておく。</t>
    <rPh sb="4" eb="5">
      <t>ニチ</t>
    </rPh>
    <rPh sb="12" eb="13">
      <t>ニチ</t>
    </rPh>
    <rPh sb="16" eb="17">
      <t>ニチ</t>
    </rPh>
    <rPh sb="22" eb="24">
      <t>ドウヨウ</t>
    </rPh>
    <rPh sb="48" eb="49">
      <t>メイ</t>
    </rPh>
    <rPh sb="52" eb="54">
      <t>ホゾン</t>
    </rPh>
    <phoneticPr fontId="1"/>
  </si>
  <si>
    <t>4．ダウンロードしたデータをExcelで開き、確認しやすいように「利用金額」の「降順」でソートする。</t>
    <rPh sb="20" eb="21">
      <t>ヒラ</t>
    </rPh>
    <rPh sb="23" eb="25">
      <t>カクニン</t>
    </rPh>
    <rPh sb="33" eb="37">
      <t>リヨウキンガク</t>
    </rPh>
    <rPh sb="40" eb="42">
      <t>コウジュン</t>
    </rPh>
    <phoneticPr fontId="1"/>
  </si>
  <si>
    <t>1行目は計算用の項目なので注意</t>
  </si>
  <si>
    <t>5．「今週」のシートに1日～14日のデータを2列目以降に貼り付ける。</t>
    <rPh sb="3" eb="5">
      <t>コンシュウ</t>
    </rPh>
    <rPh sb="12" eb="13">
      <t>ニチ</t>
    </rPh>
    <rPh sb="16" eb="17">
      <t>ニチ</t>
    </rPh>
    <rPh sb="23" eb="25">
      <t>レツメ</t>
    </rPh>
    <rPh sb="25" eb="27">
      <t>イコウ</t>
    </rPh>
    <rPh sb="28" eb="29">
      <t>ハ</t>
    </rPh>
    <rPh sb="30" eb="31">
      <t>ツ</t>
    </rPh>
    <phoneticPr fontId="1"/>
  </si>
  <si>
    <t>6．「前週」のシートに1日～8日のデータを貼り付ける。こちらは1行目からでOK。</t>
    <rPh sb="3" eb="5">
      <t>ゼンシュウ</t>
    </rPh>
    <rPh sb="12" eb="13">
      <t>ニチ</t>
    </rPh>
    <rPh sb="15" eb="16">
      <t>ニチ</t>
    </rPh>
    <rPh sb="21" eb="22">
      <t>ハ</t>
    </rPh>
    <rPh sb="23" eb="24">
      <t>ツ</t>
    </rPh>
    <rPh sb="32" eb="34">
      <t>ギョウメ</t>
    </rPh>
    <phoneticPr fontId="1"/>
  </si>
  <si>
    <t>「判定」の列に「売れた？」となっているのが、今週1個だけ売れたと思われる商品。</t>
    <rPh sb="1" eb="3">
      <t>ハンテイ</t>
    </rPh>
    <rPh sb="5" eb="6">
      <t>レツ</t>
    </rPh>
    <rPh sb="8" eb="9">
      <t>ウ</t>
    </rPh>
    <rPh sb="22" eb="24">
      <t>コンシュウ</t>
    </rPh>
    <rPh sb="25" eb="26">
      <t>コ</t>
    </rPh>
    <rPh sb="28" eb="29">
      <t>ウ</t>
    </rPh>
    <rPh sb="32" eb="33">
      <t>オモ</t>
    </rPh>
    <rPh sb="36" eb="38">
      <t>ショウヒン</t>
    </rPh>
    <phoneticPr fontId="1"/>
  </si>
  <si>
    <t>7．「今週」シートのA1セルの項目を変更する。今回は2周目までなので2でOK。</t>
    <rPh sb="3" eb="5">
      <t>コンシュウ</t>
    </rPh>
    <rPh sb="15" eb="17">
      <t>コウモク</t>
    </rPh>
    <rPh sb="18" eb="20">
      <t>ヘンコウ</t>
    </rPh>
    <rPh sb="23" eb="25">
      <t>コンカイ</t>
    </rPh>
    <rPh sb="27" eb="29">
      <t>シュウメ</t>
    </rPh>
    <phoneticPr fontId="1"/>
  </si>
  <si>
    <t>8．「今週」シートのO列以降に、前週と今週の差分を元に、8日～14日1週間のデータが表示されます。</t>
    <rPh sb="3" eb="5">
      <t>コンシュウ</t>
    </rPh>
    <rPh sb="11" eb="12">
      <t>レツ</t>
    </rPh>
    <rPh sb="12" eb="14">
      <t>イコウ</t>
    </rPh>
    <rPh sb="16" eb="18">
      <t>ゼンシュウ</t>
    </rPh>
    <rPh sb="19" eb="21">
      <t>コンシュウ</t>
    </rPh>
    <rPh sb="22" eb="24">
      <t>サブン</t>
    </rPh>
    <rPh sb="25" eb="26">
      <t>モト</t>
    </rPh>
    <rPh sb="29" eb="30">
      <t>ニチ</t>
    </rPh>
    <rPh sb="33" eb="34">
      <t>ニチ</t>
    </rPh>
    <rPh sb="35" eb="37">
      <t>シュウカン</t>
    </rPh>
    <rPh sb="42" eb="44">
      <t>ヒョウジ</t>
    </rPh>
    <phoneticPr fontId="1"/>
  </si>
  <si>
    <t>なお、前週に1個売れたため非表示になった商品は、表示回数やクリック数などは推定値です。</t>
    <rPh sb="3" eb="5">
      <t>ゼンシュウ</t>
    </rPh>
    <rPh sb="7" eb="8">
      <t>コ</t>
    </rPh>
    <rPh sb="8" eb="9">
      <t>ウ</t>
    </rPh>
    <rPh sb="13" eb="16">
      <t>ヒヒョウジ</t>
    </rPh>
    <rPh sb="20" eb="22">
      <t>ショウヒン</t>
    </rPh>
    <rPh sb="24" eb="28">
      <t>ヒョウジカイスウ</t>
    </rPh>
    <rPh sb="33" eb="34">
      <t>スウ</t>
    </rPh>
    <rPh sb="37" eb="40">
      <t>スイテイチ</t>
    </rPh>
    <phoneticPr fontId="1"/>
  </si>
  <si>
    <t>「7」でA2に入れた数字で割り算して、1週間分の数字を計算しています。</t>
    <rPh sb="13" eb="14">
      <t>ワ</t>
    </rPh>
    <rPh sb="15" eb="16">
      <t>ザン</t>
    </rPh>
    <rPh sb="20" eb="23">
      <t>シュウカンブン</t>
    </rPh>
    <rPh sb="24" eb="26">
      <t>スウジ</t>
    </rPh>
    <rPh sb="27" eb="29">
      <t>ケイサン</t>
    </rPh>
    <phoneticPr fontId="1"/>
  </si>
  <si>
    <t>9．このデータを他のエクセルに貼り付ける場合、そのままコピー＆ペーストすると計算式が一緒にコピーされておかしくなります。</t>
    <rPh sb="8" eb="9">
      <t>ホカ</t>
    </rPh>
    <rPh sb="15" eb="16">
      <t>ハ</t>
    </rPh>
    <rPh sb="17" eb="18">
      <t>ツ</t>
    </rPh>
    <rPh sb="20" eb="22">
      <t>バアイ</t>
    </rPh>
    <rPh sb="38" eb="41">
      <t>ケイサンシキ</t>
    </rPh>
    <rPh sb="42" eb="44">
      <t>イッショ</t>
    </rPh>
    <phoneticPr fontId="1"/>
  </si>
  <si>
    <t>貼り付けるときは、右クリックして「形式を選択して貼り付け」→「値の貼り付け」の123を選択します。</t>
    <rPh sb="0" eb="1">
      <t>ハ</t>
    </rPh>
    <rPh sb="2" eb="3">
      <t>ツ</t>
    </rPh>
    <rPh sb="9" eb="10">
      <t>ミギ</t>
    </rPh>
    <rPh sb="17" eb="19">
      <t>ケイシキ</t>
    </rPh>
    <rPh sb="20" eb="22">
      <t>センタク</t>
    </rPh>
    <rPh sb="24" eb="25">
      <t>ハ</t>
    </rPh>
    <rPh sb="26" eb="27">
      <t>ツ</t>
    </rPh>
    <rPh sb="31" eb="32">
      <t>アタイ</t>
    </rPh>
    <rPh sb="33" eb="34">
      <t>ハ</t>
    </rPh>
    <rPh sb="35" eb="36">
      <t>ツ</t>
    </rPh>
    <rPh sb="43" eb="45">
      <t>センタク</t>
    </rPh>
    <phoneticPr fontId="1"/>
  </si>
  <si>
    <t>こうすると、データだけが貼り付けられます。</t>
    <rPh sb="12" eb="13">
      <t>ハ</t>
    </rPh>
    <rPh sb="14" eb="15">
      <t>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</si>
</sst>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2</xdr:row>
      <xdr:rowOff>66675</xdr:rowOff>
    </xdr:from>
    <xdr:to>
      <xdr:col>13</xdr:col>
      <xdr:colOff>485775</xdr:colOff>
      <xdr:row>15</xdr:row>
      <xdr:rowOff>95250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9100"/>
          <a:ext cx="8753475" cy="22574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609600</xdr:colOff>
      <xdr:row>18</xdr:row>
      <xdr:rowOff>161925</xdr:rowOff>
    </xdr:from>
    <xdr:to>
      <xdr:col>12</xdr:col>
      <xdr:colOff>294286</xdr:colOff>
      <xdr:row>32</xdr:row>
      <xdr:rowOff>75911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257550"/>
          <a:ext cx="7914286" cy="231428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523875</xdr:colOff>
      <xdr:row>35</xdr:row>
      <xdr:rowOff>47625</xdr:rowOff>
    </xdr:from>
    <xdr:to>
      <xdr:col>18</xdr:col>
      <xdr:colOff>474714</xdr:colOff>
      <xdr:row>42</xdr:row>
      <xdr:rowOff>9380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6076950"/>
          <a:ext cx="12295239" cy="1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44</xdr:row>
      <xdr:rowOff>161925</xdr:rowOff>
    </xdr:from>
    <xdr:to>
      <xdr:col>12</xdr:col>
      <xdr:colOff>619125</xdr:colOff>
      <xdr:row>60</xdr:row>
      <xdr:rowOff>38100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43825"/>
          <a:ext cx="8181975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63</xdr:row>
      <xdr:rowOff>95250</xdr:rowOff>
    </xdr:from>
    <xdr:to>
      <xdr:col>14</xdr:col>
      <xdr:colOff>257175</xdr:colOff>
      <xdr:row>82</xdr:row>
      <xdr:rowOff>114300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0953750"/>
          <a:ext cx="9210675" cy="32766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86</xdr:row>
      <xdr:rowOff>142875</xdr:rowOff>
    </xdr:from>
    <xdr:to>
      <xdr:col>14</xdr:col>
      <xdr:colOff>638175</xdr:colOff>
      <xdr:row>101</xdr:row>
      <xdr:rowOff>152400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954250"/>
          <a:ext cx="9601200" cy="25812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105</xdr:row>
      <xdr:rowOff>0</xdr:rowOff>
    </xdr:from>
    <xdr:to>
      <xdr:col>9</xdr:col>
      <xdr:colOff>85725</xdr:colOff>
      <xdr:row>107</xdr:row>
      <xdr:rowOff>38100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8078450"/>
          <a:ext cx="5562600" cy="381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676275</xdr:colOff>
      <xdr:row>111</xdr:row>
      <xdr:rowOff>104775</xdr:rowOff>
    </xdr:from>
    <xdr:to>
      <xdr:col>14</xdr:col>
      <xdr:colOff>28575</xdr:colOff>
      <xdr:row>123</xdr:row>
      <xdr:rowOff>9525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9230975"/>
          <a:ext cx="8953500" cy="19621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127</xdr:row>
      <xdr:rowOff>133350</xdr:rowOff>
    </xdr:from>
    <xdr:to>
      <xdr:col>6</xdr:col>
      <xdr:colOff>571500</xdr:colOff>
      <xdr:row>149</xdr:row>
      <xdr:rowOff>95250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2021800"/>
          <a:ext cx="4029075" cy="37338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06"/>
  <sheetViews>
    <sheetView tabSelected="1" workbookViewId="0">
      <selection activeCell="B7" sqref="B7"/>
    </sheetView>
  </sheetViews>
  <sheetFormatPr defaultRowHeight="13.5" x14ac:dyDescent="0.15"/>
  <sheetData>
    <row r="1" spans="1:27" ht="17.25" x14ac:dyDescent="0.15">
      <c r="A1" s="8">
        <v>2</v>
      </c>
      <c r="B1" s="3" t="s">
        <v>13</v>
      </c>
    </row>
    <row r="2" spans="1:27" x14ac:dyDescent="0.1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O2" s="2" t="s">
        <v>0</v>
      </c>
      <c r="P2" s="2" t="s">
        <v>1</v>
      </c>
      <c r="Q2" s="2" t="s">
        <v>2</v>
      </c>
      <c r="R2" s="2" t="s">
        <v>3</v>
      </c>
      <c r="S2" s="2" t="s">
        <v>4</v>
      </c>
      <c r="T2" s="2" t="s">
        <v>5</v>
      </c>
      <c r="U2" s="2" t="s">
        <v>6</v>
      </c>
      <c r="V2" s="2" t="s">
        <v>7</v>
      </c>
      <c r="W2" s="2" t="s">
        <v>8</v>
      </c>
      <c r="X2" s="2" t="s">
        <v>9</v>
      </c>
      <c r="Y2" s="2" t="s">
        <v>10</v>
      </c>
      <c r="Z2" s="2" t="s">
        <v>11</v>
      </c>
      <c r="AA2" s="2" t="s">
        <v>12</v>
      </c>
    </row>
    <row r="3" spans="1:27" x14ac:dyDescent="0.15">
      <c r="O3" s="1">
        <f>A3</f>
        <v>0</v>
      </c>
      <c r="P3" s="1">
        <f>B3</f>
        <v>0</v>
      </c>
      <c r="Q3" s="1">
        <f>C3</f>
        <v>0</v>
      </c>
      <c r="R3" s="1">
        <f>IF(ISERROR(VLOOKUP(B3,前週!B:M,3,FALSE)),D3/$A$1,D3-VLOOKUP(B3,前週!B:M,3,FALSE))</f>
        <v>0</v>
      </c>
      <c r="S3" s="1">
        <f>IF(ISERROR(VLOOKUP(B3,前週!B:M,4,FALSE)),E3/$A$1,E3-VLOOKUP(B3,前週!B:M,4,FALSE))</f>
        <v>0</v>
      </c>
      <c r="T3" s="1" t="str">
        <f>IF(S3=0,"",ROUND(S3/R3*100,2))</f>
        <v/>
      </c>
      <c r="U3" s="1" t="str">
        <f>IF(S3=0,"",ROUND(V3/S3,2))</f>
        <v/>
      </c>
      <c r="V3" s="1">
        <f>IF(ISERROR(VLOOKUP(B3,前週!B:M,7,FALSE)),H3/$A$1,H3-VLOOKUP(B3,前週!B:M,7,FALSE))</f>
        <v>0</v>
      </c>
      <c r="W3" s="1">
        <f>IF(ISERROR(VLOOKUP(B3,前週!B:M,8,FALSE)),I3/$A$1,I3-VLOOKUP(B3,前週!B:M,8,FALSE))</f>
        <v>0</v>
      </c>
      <c r="X3" s="1">
        <f>IF(ISERROR(VLOOKUP(B3,前週!B:M,9,FALSE)),J3/$A$1,J3-VLOOKUP(B3,前週!B:M,9,FALSE))</f>
        <v>0</v>
      </c>
      <c r="Y3" s="1">
        <f>IF(ISERROR(VLOOKUP(B3,前週!B:M,10,FALSE)),K3/$A$1,K3-VLOOKUP(B3,前週!B:M,10,FALSE))</f>
        <v>0</v>
      </c>
      <c r="Z3" s="1" t="str">
        <f>IF(S3=0,"",ROUND(W3/S3*100,2))</f>
        <v/>
      </c>
      <c r="AA3" s="1" t="str">
        <f>IF(S3=0,"",ROUND(Y3/V3*100,2))</f>
        <v/>
      </c>
    </row>
    <row r="4" spans="1:27" x14ac:dyDescent="0.15">
      <c r="O4" s="1">
        <f t="shared" ref="O4:O67" si="0">A4</f>
        <v>0</v>
      </c>
      <c r="P4" s="1">
        <f t="shared" ref="P4:P67" si="1">B4</f>
        <v>0</v>
      </c>
      <c r="Q4" s="1">
        <f t="shared" ref="Q4:Q67" si="2">C4</f>
        <v>0</v>
      </c>
      <c r="R4" s="1">
        <f>IF(ISERROR(VLOOKUP(B4,前週!B:M,3,FALSE)),D4/$A$1,D4-VLOOKUP(B4,前週!B:M,3,FALSE))</f>
        <v>0</v>
      </c>
      <c r="S4" s="1">
        <f>IF(ISERROR(VLOOKUP(B4,前週!B:M,4,FALSE)),E4/$A$1,E4-VLOOKUP(B4,前週!B:M,4,FALSE))</f>
        <v>0</v>
      </c>
      <c r="T4" s="1" t="str">
        <f t="shared" ref="T4:T67" si="3">IF(S4=0,"",ROUND(S4/R4*100,2))</f>
        <v/>
      </c>
      <c r="U4" s="1" t="str">
        <f t="shared" ref="U4:U67" si="4">IF(S4=0,"",ROUND(V4/S4,2))</f>
        <v/>
      </c>
      <c r="V4" s="1">
        <f>IF(ISERROR(VLOOKUP(B4,前週!B:M,7,FALSE)),H4/$A$1,H4-VLOOKUP(B4,前週!B:M,7,FALSE))</f>
        <v>0</v>
      </c>
      <c r="W4" s="1">
        <f>IF(ISERROR(VLOOKUP(B4,前週!B:M,8,FALSE)),I4/$A$1,I4-VLOOKUP(B4,前週!B:M,8,FALSE))</f>
        <v>0</v>
      </c>
      <c r="X4" s="1">
        <f>IF(ISERROR(VLOOKUP(B4,前週!B:M,9,FALSE)),J4/$A$1,J4-VLOOKUP(B4,前週!B:M,9,FALSE))</f>
        <v>0</v>
      </c>
      <c r="Y4" s="1">
        <f>IF(ISERROR(VLOOKUP(B4,前週!B:M,10,FALSE)),K4/$A$1,K4-VLOOKUP(B4,前週!B:M,10,FALSE))</f>
        <v>0</v>
      </c>
      <c r="Z4" s="1" t="str">
        <f t="shared" ref="Z4:Z67" si="5">IF(S4=0,"",ROUND(W4/S4*100,2))</f>
        <v/>
      </c>
      <c r="AA4" s="1" t="str">
        <f t="shared" ref="AA4:AA67" si="6">IF(S4=0,"",ROUND(Y4/V4*100,2))</f>
        <v/>
      </c>
    </row>
    <row r="5" spans="1:27" x14ac:dyDescent="0.15">
      <c r="O5" s="1">
        <f t="shared" si="0"/>
        <v>0</v>
      </c>
      <c r="P5" s="1">
        <f t="shared" si="1"/>
        <v>0</v>
      </c>
      <c r="Q5" s="1">
        <f t="shared" si="2"/>
        <v>0</v>
      </c>
      <c r="R5" s="1">
        <f>IF(ISERROR(VLOOKUP(B5,前週!B:M,3,FALSE)),D5/$A$1,D5-VLOOKUP(B5,前週!B:M,3,FALSE))</f>
        <v>0</v>
      </c>
      <c r="S5" s="1">
        <f>IF(ISERROR(VLOOKUP(B5,前週!B:M,4,FALSE)),E5/$A$1,E5-VLOOKUP(B5,前週!B:M,4,FALSE))</f>
        <v>0</v>
      </c>
      <c r="T5" s="1" t="str">
        <f t="shared" si="3"/>
        <v/>
      </c>
      <c r="U5" s="1" t="str">
        <f t="shared" si="4"/>
        <v/>
      </c>
      <c r="V5" s="1">
        <f>IF(ISERROR(VLOOKUP(B5,前週!B:M,7,FALSE)),H5/$A$1,H5-VLOOKUP(B5,前週!B:M,7,FALSE))</f>
        <v>0</v>
      </c>
      <c r="W5" s="1">
        <f>IF(ISERROR(VLOOKUP(B5,前週!B:M,8,FALSE)),I5/$A$1,I5-VLOOKUP(B5,前週!B:M,8,FALSE))</f>
        <v>0</v>
      </c>
      <c r="X5" s="1">
        <f>IF(ISERROR(VLOOKUP(B5,前週!B:M,9,FALSE)),J5/$A$1,J5-VLOOKUP(B5,前週!B:M,9,FALSE))</f>
        <v>0</v>
      </c>
      <c r="Y5" s="1">
        <f>IF(ISERROR(VLOOKUP(B5,前週!B:M,10,FALSE)),K5/$A$1,K5-VLOOKUP(B5,前週!B:M,10,FALSE))</f>
        <v>0</v>
      </c>
      <c r="Z5" s="1" t="str">
        <f t="shared" si="5"/>
        <v/>
      </c>
      <c r="AA5" s="1" t="str">
        <f t="shared" si="6"/>
        <v/>
      </c>
    </row>
    <row r="6" spans="1:27" x14ac:dyDescent="0.15">
      <c r="O6" s="1">
        <f t="shared" si="0"/>
        <v>0</v>
      </c>
      <c r="P6" s="1">
        <f t="shared" si="1"/>
        <v>0</v>
      </c>
      <c r="Q6" s="1">
        <f t="shared" si="2"/>
        <v>0</v>
      </c>
      <c r="R6" s="1">
        <f>IF(ISERROR(VLOOKUP(B6,前週!B:M,3,FALSE)),D6/$A$1,D6-VLOOKUP(B6,前週!B:M,3,FALSE))</f>
        <v>0</v>
      </c>
      <c r="S6" s="1">
        <f>IF(ISERROR(VLOOKUP(B6,前週!B:M,4,FALSE)),E6/$A$1,E6-VLOOKUP(B6,前週!B:M,4,FALSE))</f>
        <v>0</v>
      </c>
      <c r="T6" s="1" t="str">
        <f t="shared" si="3"/>
        <v/>
      </c>
      <c r="U6" s="1" t="str">
        <f t="shared" si="4"/>
        <v/>
      </c>
      <c r="V6" s="1">
        <f>IF(ISERROR(VLOOKUP(B6,前週!B:M,7,FALSE)),H6/$A$1,H6-VLOOKUP(B6,前週!B:M,7,FALSE))</f>
        <v>0</v>
      </c>
      <c r="W6" s="1">
        <f>IF(ISERROR(VLOOKUP(B6,前週!B:M,8,FALSE)),I6/$A$1,I6-VLOOKUP(B6,前週!B:M,8,FALSE))</f>
        <v>0</v>
      </c>
      <c r="X6" s="1">
        <f>IF(ISERROR(VLOOKUP(B6,前週!B:M,9,FALSE)),J6/$A$1,J6-VLOOKUP(B6,前週!B:M,9,FALSE))</f>
        <v>0</v>
      </c>
      <c r="Y6" s="1">
        <f>IF(ISERROR(VLOOKUP(B6,前週!B:M,10,FALSE)),K6/$A$1,K6-VLOOKUP(B6,前週!B:M,10,FALSE))</f>
        <v>0</v>
      </c>
      <c r="Z6" s="1" t="str">
        <f t="shared" si="5"/>
        <v/>
      </c>
      <c r="AA6" s="1" t="str">
        <f t="shared" si="6"/>
        <v/>
      </c>
    </row>
    <row r="7" spans="1:27" x14ac:dyDescent="0.15">
      <c r="O7" s="1">
        <f t="shared" si="0"/>
        <v>0</v>
      </c>
      <c r="P7" s="1">
        <f t="shared" si="1"/>
        <v>0</v>
      </c>
      <c r="Q7" s="1">
        <f t="shared" si="2"/>
        <v>0</v>
      </c>
      <c r="R7" s="1">
        <f>IF(ISERROR(VLOOKUP(B7,前週!B:M,3,FALSE)),D7/$A$1,D7-VLOOKUP(B7,前週!B:M,3,FALSE))</f>
        <v>0</v>
      </c>
      <c r="S7" s="1">
        <f>IF(ISERROR(VLOOKUP(B7,前週!B:M,4,FALSE)),E7/$A$1,E7-VLOOKUP(B7,前週!B:M,4,FALSE))</f>
        <v>0</v>
      </c>
      <c r="T7" s="1" t="str">
        <f t="shared" si="3"/>
        <v/>
      </c>
      <c r="U7" s="1" t="str">
        <f t="shared" si="4"/>
        <v/>
      </c>
      <c r="V7" s="1">
        <f>IF(ISERROR(VLOOKUP(B7,前週!B:M,7,FALSE)),H7/$A$1,H7-VLOOKUP(B7,前週!B:M,7,FALSE))</f>
        <v>0</v>
      </c>
      <c r="W7" s="1">
        <f>IF(ISERROR(VLOOKUP(B7,前週!B:M,8,FALSE)),I7/$A$1,I7-VLOOKUP(B7,前週!B:M,8,FALSE))</f>
        <v>0</v>
      </c>
      <c r="X7" s="1">
        <f>IF(ISERROR(VLOOKUP(B7,前週!B:M,9,FALSE)),J7/$A$1,J7-VLOOKUP(B7,前週!B:M,9,FALSE))</f>
        <v>0</v>
      </c>
      <c r="Y7" s="1">
        <f>IF(ISERROR(VLOOKUP(B7,前週!B:M,10,FALSE)),K7/$A$1,K7-VLOOKUP(B7,前週!B:M,10,FALSE))</f>
        <v>0</v>
      </c>
      <c r="Z7" s="1" t="str">
        <f t="shared" si="5"/>
        <v/>
      </c>
      <c r="AA7" s="1" t="str">
        <f t="shared" si="6"/>
        <v/>
      </c>
    </row>
    <row r="8" spans="1:27" x14ac:dyDescent="0.15">
      <c r="O8" s="1">
        <f t="shared" si="0"/>
        <v>0</v>
      </c>
      <c r="P8" s="1">
        <f t="shared" si="1"/>
        <v>0</v>
      </c>
      <c r="Q8" s="1">
        <f t="shared" si="2"/>
        <v>0</v>
      </c>
      <c r="R8" s="1">
        <f>IF(ISERROR(VLOOKUP(B8,前週!B:M,3,FALSE)),D8/$A$1,D8-VLOOKUP(B8,前週!B:M,3,FALSE))</f>
        <v>0</v>
      </c>
      <c r="S8" s="1">
        <f>IF(ISERROR(VLOOKUP(B8,前週!B:M,4,FALSE)),E8/$A$1,E8-VLOOKUP(B8,前週!B:M,4,FALSE))</f>
        <v>0</v>
      </c>
      <c r="T8" s="1" t="str">
        <f t="shared" si="3"/>
        <v/>
      </c>
      <c r="U8" s="1" t="str">
        <f t="shared" si="4"/>
        <v/>
      </c>
      <c r="V8" s="1">
        <f>IF(ISERROR(VLOOKUP(B8,前週!B:M,7,FALSE)),H8/$A$1,H8-VLOOKUP(B8,前週!B:M,7,FALSE))</f>
        <v>0</v>
      </c>
      <c r="W8" s="1">
        <f>IF(ISERROR(VLOOKUP(B8,前週!B:M,8,FALSE)),I8/$A$1,I8-VLOOKUP(B8,前週!B:M,8,FALSE))</f>
        <v>0</v>
      </c>
      <c r="X8" s="1">
        <f>IF(ISERROR(VLOOKUP(B8,前週!B:M,9,FALSE)),J8/$A$1,J8-VLOOKUP(B8,前週!B:M,9,FALSE))</f>
        <v>0</v>
      </c>
      <c r="Y8" s="1">
        <f>IF(ISERROR(VLOOKUP(B8,前週!B:M,10,FALSE)),K8/$A$1,K8-VLOOKUP(B8,前週!B:M,10,FALSE))</f>
        <v>0</v>
      </c>
      <c r="Z8" s="1" t="str">
        <f t="shared" si="5"/>
        <v/>
      </c>
      <c r="AA8" s="1" t="str">
        <f t="shared" si="6"/>
        <v/>
      </c>
    </row>
    <row r="9" spans="1:27" x14ac:dyDescent="0.15">
      <c r="O9" s="1">
        <f t="shared" si="0"/>
        <v>0</v>
      </c>
      <c r="P9" s="1">
        <f t="shared" si="1"/>
        <v>0</v>
      </c>
      <c r="Q9" s="1">
        <f t="shared" si="2"/>
        <v>0</v>
      </c>
      <c r="R9" s="1">
        <f>IF(ISERROR(VLOOKUP(B9,前週!B:M,3,FALSE)),D9/$A$1,D9-VLOOKUP(B9,前週!B:M,3,FALSE))</f>
        <v>0</v>
      </c>
      <c r="S9" s="1">
        <f>IF(ISERROR(VLOOKUP(B9,前週!B:M,4,FALSE)),E9/$A$1,E9-VLOOKUP(B9,前週!B:M,4,FALSE))</f>
        <v>0</v>
      </c>
      <c r="T9" s="1" t="str">
        <f t="shared" si="3"/>
        <v/>
      </c>
      <c r="U9" s="1" t="str">
        <f t="shared" si="4"/>
        <v/>
      </c>
      <c r="V9" s="1">
        <f>IF(ISERROR(VLOOKUP(B9,前週!B:M,7,FALSE)),H9/$A$1,H9-VLOOKUP(B9,前週!B:M,7,FALSE))</f>
        <v>0</v>
      </c>
      <c r="W9" s="1">
        <f>IF(ISERROR(VLOOKUP(B9,前週!B:M,8,FALSE)),I9/$A$1,I9-VLOOKUP(B9,前週!B:M,8,FALSE))</f>
        <v>0</v>
      </c>
      <c r="X9" s="1">
        <f>IF(ISERROR(VLOOKUP(B9,前週!B:M,9,FALSE)),J9/$A$1,J9-VLOOKUP(B9,前週!B:M,9,FALSE))</f>
        <v>0</v>
      </c>
      <c r="Y9" s="1">
        <f>IF(ISERROR(VLOOKUP(B9,前週!B:M,10,FALSE)),K9/$A$1,K9-VLOOKUP(B9,前週!B:M,10,FALSE))</f>
        <v>0</v>
      </c>
      <c r="Z9" s="1" t="str">
        <f t="shared" si="5"/>
        <v/>
      </c>
      <c r="AA9" s="1" t="str">
        <f t="shared" si="6"/>
        <v/>
      </c>
    </row>
    <row r="10" spans="1:27" x14ac:dyDescent="0.15">
      <c r="O10" s="1">
        <f t="shared" si="0"/>
        <v>0</v>
      </c>
      <c r="P10" s="1">
        <f t="shared" si="1"/>
        <v>0</v>
      </c>
      <c r="Q10" s="1">
        <f t="shared" si="2"/>
        <v>0</v>
      </c>
      <c r="R10" s="1">
        <f>IF(ISERROR(VLOOKUP(B10,前週!B:M,3,FALSE)),D10/$A$1,D10-VLOOKUP(B10,前週!B:M,3,FALSE))</f>
        <v>0</v>
      </c>
      <c r="S10" s="1">
        <f>IF(ISERROR(VLOOKUP(B10,前週!B:M,4,FALSE)),E10/$A$1,E10-VLOOKUP(B10,前週!B:M,4,FALSE))</f>
        <v>0</v>
      </c>
      <c r="T10" s="1" t="str">
        <f t="shared" si="3"/>
        <v/>
      </c>
      <c r="U10" s="1" t="str">
        <f t="shared" si="4"/>
        <v/>
      </c>
      <c r="V10" s="1">
        <f>IF(ISERROR(VLOOKUP(B10,前週!B:M,7,FALSE)),H10/$A$1,H10-VLOOKUP(B10,前週!B:M,7,FALSE))</f>
        <v>0</v>
      </c>
      <c r="W10" s="1">
        <f>IF(ISERROR(VLOOKUP(B10,前週!B:M,8,FALSE)),I10/$A$1,I10-VLOOKUP(B10,前週!B:M,8,FALSE))</f>
        <v>0</v>
      </c>
      <c r="X10" s="1">
        <f>IF(ISERROR(VLOOKUP(B10,前週!B:M,9,FALSE)),J10/$A$1,J10-VLOOKUP(B10,前週!B:M,9,FALSE))</f>
        <v>0</v>
      </c>
      <c r="Y10" s="1">
        <f>IF(ISERROR(VLOOKUP(B10,前週!B:M,10,FALSE)),K10/$A$1,K10-VLOOKUP(B10,前週!B:M,10,FALSE))</f>
        <v>0</v>
      </c>
      <c r="Z10" s="1" t="str">
        <f t="shared" si="5"/>
        <v/>
      </c>
      <c r="AA10" s="1" t="str">
        <f t="shared" si="6"/>
        <v/>
      </c>
    </row>
    <row r="11" spans="1:27" x14ac:dyDescent="0.15">
      <c r="O11" s="1">
        <f t="shared" si="0"/>
        <v>0</v>
      </c>
      <c r="P11" s="1">
        <f t="shared" si="1"/>
        <v>0</v>
      </c>
      <c r="Q11" s="1">
        <f t="shared" si="2"/>
        <v>0</v>
      </c>
      <c r="R11" s="1">
        <f>IF(ISERROR(VLOOKUP(B11,前週!B:M,3,FALSE)),D11/$A$1,D11-VLOOKUP(B11,前週!B:M,3,FALSE))</f>
        <v>0</v>
      </c>
      <c r="S11" s="1">
        <f>IF(ISERROR(VLOOKUP(B11,前週!B:M,4,FALSE)),E11/$A$1,E11-VLOOKUP(B11,前週!B:M,4,FALSE))</f>
        <v>0</v>
      </c>
      <c r="T11" s="1" t="str">
        <f t="shared" si="3"/>
        <v/>
      </c>
      <c r="U11" s="1" t="str">
        <f t="shared" si="4"/>
        <v/>
      </c>
      <c r="V11" s="1">
        <f>IF(ISERROR(VLOOKUP(B11,前週!B:M,7,FALSE)),H11/$A$1,H11-VLOOKUP(B11,前週!B:M,7,FALSE))</f>
        <v>0</v>
      </c>
      <c r="W11" s="1">
        <f>IF(ISERROR(VLOOKUP(B11,前週!B:M,8,FALSE)),I11/$A$1,I11-VLOOKUP(B11,前週!B:M,8,FALSE))</f>
        <v>0</v>
      </c>
      <c r="X11" s="1">
        <f>IF(ISERROR(VLOOKUP(B11,前週!B:M,9,FALSE)),J11/$A$1,J11-VLOOKUP(B11,前週!B:M,9,FALSE))</f>
        <v>0</v>
      </c>
      <c r="Y11" s="1">
        <f>IF(ISERROR(VLOOKUP(B11,前週!B:M,10,FALSE)),K11/$A$1,K11-VLOOKUP(B11,前週!B:M,10,FALSE))</f>
        <v>0</v>
      </c>
      <c r="Z11" s="1" t="str">
        <f t="shared" si="5"/>
        <v/>
      </c>
      <c r="AA11" s="1" t="str">
        <f t="shared" si="6"/>
        <v/>
      </c>
    </row>
    <row r="12" spans="1:27" x14ac:dyDescent="0.15">
      <c r="O12" s="1">
        <f t="shared" si="0"/>
        <v>0</v>
      </c>
      <c r="P12" s="1">
        <f t="shared" si="1"/>
        <v>0</v>
      </c>
      <c r="Q12" s="1">
        <f t="shared" si="2"/>
        <v>0</v>
      </c>
      <c r="R12" s="1">
        <f>IF(ISERROR(VLOOKUP(B12,前週!B:M,3,FALSE)),D12/$A$1,D12-VLOOKUP(B12,前週!B:M,3,FALSE))</f>
        <v>0</v>
      </c>
      <c r="S12" s="1">
        <f>IF(ISERROR(VLOOKUP(B12,前週!B:M,4,FALSE)),E12/$A$1,E12-VLOOKUP(B12,前週!B:M,4,FALSE))</f>
        <v>0</v>
      </c>
      <c r="T12" s="1" t="str">
        <f t="shared" si="3"/>
        <v/>
      </c>
      <c r="U12" s="1" t="str">
        <f t="shared" si="4"/>
        <v/>
      </c>
      <c r="V12" s="1">
        <f>IF(ISERROR(VLOOKUP(B12,前週!B:M,7,FALSE)),H12/$A$1,H12-VLOOKUP(B12,前週!B:M,7,FALSE))</f>
        <v>0</v>
      </c>
      <c r="W12" s="1">
        <f>IF(ISERROR(VLOOKUP(B12,前週!B:M,8,FALSE)),I12/$A$1,I12-VLOOKUP(B12,前週!B:M,8,FALSE))</f>
        <v>0</v>
      </c>
      <c r="X12" s="1">
        <f>IF(ISERROR(VLOOKUP(B12,前週!B:M,9,FALSE)),J12/$A$1,J12-VLOOKUP(B12,前週!B:M,9,FALSE))</f>
        <v>0</v>
      </c>
      <c r="Y12" s="1">
        <f>IF(ISERROR(VLOOKUP(B12,前週!B:M,10,FALSE)),K12/$A$1,K12-VLOOKUP(B12,前週!B:M,10,FALSE))</f>
        <v>0</v>
      </c>
      <c r="Z12" s="1" t="str">
        <f t="shared" si="5"/>
        <v/>
      </c>
      <c r="AA12" s="1" t="str">
        <f t="shared" si="6"/>
        <v/>
      </c>
    </row>
    <row r="13" spans="1:27" x14ac:dyDescent="0.15">
      <c r="O13" s="1">
        <f t="shared" si="0"/>
        <v>0</v>
      </c>
      <c r="P13" s="1">
        <f t="shared" si="1"/>
        <v>0</v>
      </c>
      <c r="Q13" s="1">
        <f t="shared" si="2"/>
        <v>0</v>
      </c>
      <c r="R13" s="1">
        <f>IF(ISERROR(VLOOKUP(B13,前週!B:M,3,FALSE)),D13/$A$1,D13-VLOOKUP(B13,前週!B:M,3,FALSE))</f>
        <v>0</v>
      </c>
      <c r="S13" s="1">
        <f>IF(ISERROR(VLOOKUP(B13,前週!B:M,4,FALSE)),E13/$A$1,E13-VLOOKUP(B13,前週!B:M,4,FALSE))</f>
        <v>0</v>
      </c>
      <c r="T13" s="1" t="str">
        <f t="shared" si="3"/>
        <v/>
      </c>
      <c r="U13" s="1" t="str">
        <f t="shared" si="4"/>
        <v/>
      </c>
      <c r="V13" s="1">
        <f>IF(ISERROR(VLOOKUP(B13,前週!B:M,7,FALSE)),H13/$A$1,H13-VLOOKUP(B13,前週!B:M,7,FALSE))</f>
        <v>0</v>
      </c>
      <c r="W13" s="1">
        <f>IF(ISERROR(VLOOKUP(B13,前週!B:M,8,FALSE)),I13/$A$1,I13-VLOOKUP(B13,前週!B:M,8,FALSE))</f>
        <v>0</v>
      </c>
      <c r="X13" s="1">
        <f>IF(ISERROR(VLOOKUP(B13,前週!B:M,9,FALSE)),J13/$A$1,J13-VLOOKUP(B13,前週!B:M,9,FALSE))</f>
        <v>0</v>
      </c>
      <c r="Y13" s="1">
        <f>IF(ISERROR(VLOOKUP(B13,前週!B:M,10,FALSE)),K13/$A$1,K13-VLOOKUP(B13,前週!B:M,10,FALSE))</f>
        <v>0</v>
      </c>
      <c r="Z13" s="1" t="str">
        <f t="shared" si="5"/>
        <v/>
      </c>
      <c r="AA13" s="1" t="str">
        <f t="shared" si="6"/>
        <v/>
      </c>
    </row>
    <row r="14" spans="1:27" x14ac:dyDescent="0.15">
      <c r="O14" s="1">
        <f t="shared" si="0"/>
        <v>0</v>
      </c>
      <c r="P14" s="1">
        <f t="shared" si="1"/>
        <v>0</v>
      </c>
      <c r="Q14" s="1">
        <f t="shared" si="2"/>
        <v>0</v>
      </c>
      <c r="R14" s="1">
        <f>IF(ISERROR(VLOOKUP(B14,前週!B:M,3,FALSE)),D14/$A$1,D14-VLOOKUP(B14,前週!B:M,3,FALSE))</f>
        <v>0</v>
      </c>
      <c r="S14" s="1">
        <f>IF(ISERROR(VLOOKUP(B14,前週!B:M,4,FALSE)),E14/$A$1,E14-VLOOKUP(B14,前週!B:M,4,FALSE))</f>
        <v>0</v>
      </c>
      <c r="T14" s="1" t="str">
        <f t="shared" si="3"/>
        <v/>
      </c>
      <c r="U14" s="1" t="str">
        <f t="shared" si="4"/>
        <v/>
      </c>
      <c r="V14" s="1">
        <f>IF(ISERROR(VLOOKUP(B14,前週!B:M,7,FALSE)),H14/$A$1,H14-VLOOKUP(B14,前週!B:M,7,FALSE))</f>
        <v>0</v>
      </c>
      <c r="W14" s="1">
        <f>IF(ISERROR(VLOOKUP(B14,前週!B:M,8,FALSE)),I14/$A$1,I14-VLOOKUP(B14,前週!B:M,8,FALSE))</f>
        <v>0</v>
      </c>
      <c r="X14" s="1">
        <f>IF(ISERROR(VLOOKUP(B14,前週!B:M,9,FALSE)),J14/$A$1,J14-VLOOKUP(B14,前週!B:M,9,FALSE))</f>
        <v>0</v>
      </c>
      <c r="Y14" s="1">
        <f>IF(ISERROR(VLOOKUP(B14,前週!B:M,10,FALSE)),K14/$A$1,K14-VLOOKUP(B14,前週!B:M,10,FALSE))</f>
        <v>0</v>
      </c>
      <c r="Z14" s="1" t="str">
        <f t="shared" si="5"/>
        <v/>
      </c>
      <c r="AA14" s="1" t="str">
        <f t="shared" si="6"/>
        <v/>
      </c>
    </row>
    <row r="15" spans="1:27" x14ac:dyDescent="0.15">
      <c r="O15" s="1">
        <f t="shared" si="0"/>
        <v>0</v>
      </c>
      <c r="P15" s="1">
        <f t="shared" si="1"/>
        <v>0</v>
      </c>
      <c r="Q15" s="1">
        <f t="shared" si="2"/>
        <v>0</v>
      </c>
      <c r="R15" s="1">
        <f>IF(ISERROR(VLOOKUP(B15,前週!B:M,3,FALSE)),D15/$A$1,D15-VLOOKUP(B15,前週!B:M,3,FALSE))</f>
        <v>0</v>
      </c>
      <c r="S15" s="1">
        <f>IF(ISERROR(VLOOKUP(B15,前週!B:M,4,FALSE)),E15/$A$1,E15-VLOOKUP(B15,前週!B:M,4,FALSE))</f>
        <v>0</v>
      </c>
      <c r="T15" s="1" t="str">
        <f t="shared" si="3"/>
        <v/>
      </c>
      <c r="U15" s="1" t="str">
        <f t="shared" si="4"/>
        <v/>
      </c>
      <c r="V15" s="1">
        <f>IF(ISERROR(VLOOKUP(B15,前週!B:M,7,FALSE)),H15/$A$1,H15-VLOOKUP(B15,前週!B:M,7,FALSE))</f>
        <v>0</v>
      </c>
      <c r="W15" s="1">
        <f>IF(ISERROR(VLOOKUP(B15,前週!B:M,8,FALSE)),I15/$A$1,I15-VLOOKUP(B15,前週!B:M,8,FALSE))</f>
        <v>0</v>
      </c>
      <c r="X15" s="1">
        <f>IF(ISERROR(VLOOKUP(B15,前週!B:M,9,FALSE)),J15/$A$1,J15-VLOOKUP(B15,前週!B:M,9,FALSE))</f>
        <v>0</v>
      </c>
      <c r="Y15" s="1">
        <f>IF(ISERROR(VLOOKUP(B15,前週!B:M,10,FALSE)),K15/$A$1,K15-VLOOKUP(B15,前週!B:M,10,FALSE))</f>
        <v>0</v>
      </c>
      <c r="Z15" s="1" t="str">
        <f t="shared" si="5"/>
        <v/>
      </c>
      <c r="AA15" s="1" t="str">
        <f t="shared" si="6"/>
        <v/>
      </c>
    </row>
    <row r="16" spans="1:27" x14ac:dyDescent="0.15">
      <c r="O16" s="1">
        <f t="shared" si="0"/>
        <v>0</v>
      </c>
      <c r="P16" s="1">
        <f t="shared" si="1"/>
        <v>0</v>
      </c>
      <c r="Q16" s="1">
        <f t="shared" si="2"/>
        <v>0</v>
      </c>
      <c r="R16" s="1">
        <f>IF(ISERROR(VLOOKUP(B16,前週!B:M,3,FALSE)),D16/$A$1,D16-VLOOKUP(B16,前週!B:M,3,FALSE))</f>
        <v>0</v>
      </c>
      <c r="S16" s="1">
        <f>IF(ISERROR(VLOOKUP(B16,前週!B:M,4,FALSE)),E16/$A$1,E16-VLOOKUP(B16,前週!B:M,4,FALSE))</f>
        <v>0</v>
      </c>
      <c r="T16" s="1" t="str">
        <f t="shared" si="3"/>
        <v/>
      </c>
      <c r="U16" s="1" t="str">
        <f t="shared" si="4"/>
        <v/>
      </c>
      <c r="V16" s="1">
        <f>IF(ISERROR(VLOOKUP(B16,前週!B:M,7,FALSE)),H16/$A$1,H16-VLOOKUP(B16,前週!B:M,7,FALSE))</f>
        <v>0</v>
      </c>
      <c r="W16" s="1">
        <f>IF(ISERROR(VLOOKUP(B16,前週!B:M,8,FALSE)),I16/$A$1,I16-VLOOKUP(B16,前週!B:M,8,FALSE))</f>
        <v>0</v>
      </c>
      <c r="X16" s="1">
        <f>IF(ISERROR(VLOOKUP(B16,前週!B:M,9,FALSE)),J16/$A$1,J16-VLOOKUP(B16,前週!B:M,9,FALSE))</f>
        <v>0</v>
      </c>
      <c r="Y16" s="1">
        <f>IF(ISERROR(VLOOKUP(B16,前週!B:M,10,FALSE)),K16/$A$1,K16-VLOOKUP(B16,前週!B:M,10,FALSE))</f>
        <v>0</v>
      </c>
      <c r="Z16" s="1" t="str">
        <f t="shared" si="5"/>
        <v/>
      </c>
      <c r="AA16" s="1" t="str">
        <f t="shared" si="6"/>
        <v/>
      </c>
    </row>
    <row r="17" spans="15:27" x14ac:dyDescent="0.15">
      <c r="O17" s="1">
        <f t="shared" si="0"/>
        <v>0</v>
      </c>
      <c r="P17" s="1">
        <f t="shared" si="1"/>
        <v>0</v>
      </c>
      <c r="Q17" s="1">
        <f t="shared" si="2"/>
        <v>0</v>
      </c>
      <c r="R17" s="1">
        <f>IF(ISERROR(VLOOKUP(B17,前週!B:M,3,FALSE)),D17/$A$1,D17-VLOOKUP(B17,前週!B:M,3,FALSE))</f>
        <v>0</v>
      </c>
      <c r="S17" s="1">
        <f>IF(ISERROR(VLOOKUP(B17,前週!B:M,4,FALSE)),E17/$A$1,E17-VLOOKUP(B17,前週!B:M,4,FALSE))</f>
        <v>0</v>
      </c>
      <c r="T17" s="1" t="str">
        <f t="shared" si="3"/>
        <v/>
      </c>
      <c r="U17" s="1" t="str">
        <f t="shared" si="4"/>
        <v/>
      </c>
      <c r="V17" s="1">
        <f>IF(ISERROR(VLOOKUP(B17,前週!B:M,7,FALSE)),H17/$A$1,H17-VLOOKUP(B17,前週!B:M,7,FALSE))</f>
        <v>0</v>
      </c>
      <c r="W17" s="1">
        <f>IF(ISERROR(VLOOKUP(B17,前週!B:M,8,FALSE)),I17/$A$1,I17-VLOOKUP(B17,前週!B:M,8,FALSE))</f>
        <v>0</v>
      </c>
      <c r="X17" s="1">
        <f>IF(ISERROR(VLOOKUP(B17,前週!B:M,9,FALSE)),J17/$A$1,J17-VLOOKUP(B17,前週!B:M,9,FALSE))</f>
        <v>0</v>
      </c>
      <c r="Y17" s="1">
        <f>IF(ISERROR(VLOOKUP(B17,前週!B:M,10,FALSE)),K17/$A$1,K17-VLOOKUP(B17,前週!B:M,10,FALSE))</f>
        <v>0</v>
      </c>
      <c r="Z17" s="1" t="str">
        <f t="shared" si="5"/>
        <v/>
      </c>
      <c r="AA17" s="1" t="str">
        <f t="shared" si="6"/>
        <v/>
      </c>
    </row>
    <row r="18" spans="15:27" x14ac:dyDescent="0.15">
      <c r="O18" s="1">
        <f t="shared" si="0"/>
        <v>0</v>
      </c>
      <c r="P18" s="1">
        <f t="shared" si="1"/>
        <v>0</v>
      </c>
      <c r="Q18" s="1">
        <f t="shared" si="2"/>
        <v>0</v>
      </c>
      <c r="R18" s="1">
        <f>IF(ISERROR(VLOOKUP(B18,前週!B:M,3,FALSE)),D18/$A$1,D18-VLOOKUP(B18,前週!B:M,3,FALSE))</f>
        <v>0</v>
      </c>
      <c r="S18" s="1">
        <f>IF(ISERROR(VLOOKUP(B18,前週!B:M,4,FALSE)),E18/$A$1,E18-VLOOKUP(B18,前週!B:M,4,FALSE))</f>
        <v>0</v>
      </c>
      <c r="T18" s="1" t="str">
        <f t="shared" si="3"/>
        <v/>
      </c>
      <c r="U18" s="1" t="str">
        <f t="shared" si="4"/>
        <v/>
      </c>
      <c r="V18" s="1">
        <f>IF(ISERROR(VLOOKUP(B18,前週!B:M,7,FALSE)),H18/$A$1,H18-VLOOKUP(B18,前週!B:M,7,FALSE))</f>
        <v>0</v>
      </c>
      <c r="W18" s="1">
        <f>IF(ISERROR(VLOOKUP(B18,前週!B:M,8,FALSE)),I18/$A$1,I18-VLOOKUP(B18,前週!B:M,8,FALSE))</f>
        <v>0</v>
      </c>
      <c r="X18" s="1">
        <f>IF(ISERROR(VLOOKUP(B18,前週!B:M,9,FALSE)),J18/$A$1,J18-VLOOKUP(B18,前週!B:M,9,FALSE))</f>
        <v>0</v>
      </c>
      <c r="Y18" s="1">
        <f>IF(ISERROR(VLOOKUP(B18,前週!B:M,10,FALSE)),K18/$A$1,K18-VLOOKUP(B18,前週!B:M,10,FALSE))</f>
        <v>0</v>
      </c>
      <c r="Z18" s="1" t="str">
        <f t="shared" si="5"/>
        <v/>
      </c>
      <c r="AA18" s="1" t="str">
        <f t="shared" si="6"/>
        <v/>
      </c>
    </row>
    <row r="19" spans="15:27" x14ac:dyDescent="0.15">
      <c r="O19" s="1">
        <f t="shared" si="0"/>
        <v>0</v>
      </c>
      <c r="P19" s="1">
        <f t="shared" si="1"/>
        <v>0</v>
      </c>
      <c r="Q19" s="1">
        <f t="shared" si="2"/>
        <v>0</v>
      </c>
      <c r="R19" s="1">
        <f>IF(ISERROR(VLOOKUP(B19,前週!B:M,3,FALSE)),D19/$A$1,D19-VLOOKUP(B19,前週!B:M,3,FALSE))</f>
        <v>0</v>
      </c>
      <c r="S19" s="1">
        <f>IF(ISERROR(VLOOKUP(B19,前週!B:M,4,FALSE)),E19/$A$1,E19-VLOOKUP(B19,前週!B:M,4,FALSE))</f>
        <v>0</v>
      </c>
      <c r="T19" s="1" t="str">
        <f t="shared" si="3"/>
        <v/>
      </c>
      <c r="U19" s="1" t="str">
        <f t="shared" si="4"/>
        <v/>
      </c>
      <c r="V19" s="1">
        <f>IF(ISERROR(VLOOKUP(B19,前週!B:M,7,FALSE)),H19/$A$1,H19-VLOOKUP(B19,前週!B:M,7,FALSE))</f>
        <v>0</v>
      </c>
      <c r="W19" s="1">
        <f>IF(ISERROR(VLOOKUP(B19,前週!B:M,8,FALSE)),I19/$A$1,I19-VLOOKUP(B19,前週!B:M,8,FALSE))</f>
        <v>0</v>
      </c>
      <c r="X19" s="1">
        <f>IF(ISERROR(VLOOKUP(B19,前週!B:M,9,FALSE)),J19/$A$1,J19-VLOOKUP(B19,前週!B:M,9,FALSE))</f>
        <v>0</v>
      </c>
      <c r="Y19" s="1">
        <f>IF(ISERROR(VLOOKUP(B19,前週!B:M,10,FALSE)),K19/$A$1,K19-VLOOKUP(B19,前週!B:M,10,FALSE))</f>
        <v>0</v>
      </c>
      <c r="Z19" s="1" t="str">
        <f t="shared" si="5"/>
        <v/>
      </c>
      <c r="AA19" s="1" t="str">
        <f t="shared" si="6"/>
        <v/>
      </c>
    </row>
    <row r="20" spans="15:27" x14ac:dyDescent="0.15">
      <c r="O20" s="1">
        <f t="shared" si="0"/>
        <v>0</v>
      </c>
      <c r="P20" s="1">
        <f t="shared" si="1"/>
        <v>0</v>
      </c>
      <c r="Q20" s="1">
        <f t="shared" si="2"/>
        <v>0</v>
      </c>
      <c r="R20" s="1">
        <f>IF(ISERROR(VLOOKUP(B20,前週!B:M,3,FALSE)),D20/$A$1,D20-VLOOKUP(B20,前週!B:M,3,FALSE))</f>
        <v>0</v>
      </c>
      <c r="S20" s="1">
        <f>IF(ISERROR(VLOOKUP(B20,前週!B:M,4,FALSE)),E20/$A$1,E20-VLOOKUP(B20,前週!B:M,4,FALSE))</f>
        <v>0</v>
      </c>
      <c r="T20" s="1" t="str">
        <f t="shared" si="3"/>
        <v/>
      </c>
      <c r="U20" s="1" t="str">
        <f t="shared" si="4"/>
        <v/>
      </c>
      <c r="V20" s="1">
        <f>IF(ISERROR(VLOOKUP(B20,前週!B:M,7,FALSE)),H20/$A$1,H20-VLOOKUP(B20,前週!B:M,7,FALSE))</f>
        <v>0</v>
      </c>
      <c r="W20" s="1">
        <f>IF(ISERROR(VLOOKUP(B20,前週!B:M,8,FALSE)),I20/$A$1,I20-VLOOKUP(B20,前週!B:M,8,FALSE))</f>
        <v>0</v>
      </c>
      <c r="X20" s="1">
        <f>IF(ISERROR(VLOOKUP(B20,前週!B:M,9,FALSE)),J20/$A$1,J20-VLOOKUP(B20,前週!B:M,9,FALSE))</f>
        <v>0</v>
      </c>
      <c r="Y20" s="1">
        <f>IF(ISERROR(VLOOKUP(B20,前週!B:M,10,FALSE)),K20/$A$1,K20-VLOOKUP(B20,前週!B:M,10,FALSE))</f>
        <v>0</v>
      </c>
      <c r="Z20" s="1" t="str">
        <f t="shared" si="5"/>
        <v/>
      </c>
      <c r="AA20" s="1" t="str">
        <f t="shared" si="6"/>
        <v/>
      </c>
    </row>
    <row r="21" spans="15:27" x14ac:dyDescent="0.15">
      <c r="O21" s="1">
        <f t="shared" si="0"/>
        <v>0</v>
      </c>
      <c r="P21" s="1">
        <f t="shared" si="1"/>
        <v>0</v>
      </c>
      <c r="Q21" s="1">
        <f t="shared" si="2"/>
        <v>0</v>
      </c>
      <c r="R21" s="1">
        <f>IF(ISERROR(VLOOKUP(B21,前週!B:M,3,FALSE)),D21/$A$1,D21-VLOOKUP(B21,前週!B:M,3,FALSE))</f>
        <v>0</v>
      </c>
      <c r="S21" s="1">
        <f>IF(ISERROR(VLOOKUP(B21,前週!B:M,4,FALSE)),E21/$A$1,E21-VLOOKUP(B21,前週!B:M,4,FALSE))</f>
        <v>0</v>
      </c>
      <c r="T21" s="1" t="str">
        <f t="shared" si="3"/>
        <v/>
      </c>
      <c r="U21" s="1" t="str">
        <f t="shared" si="4"/>
        <v/>
      </c>
      <c r="V21" s="1">
        <f>IF(ISERROR(VLOOKUP(B21,前週!B:M,7,FALSE)),H21/$A$1,H21-VLOOKUP(B21,前週!B:M,7,FALSE))</f>
        <v>0</v>
      </c>
      <c r="W21" s="1">
        <f>IF(ISERROR(VLOOKUP(B21,前週!B:M,8,FALSE)),I21/$A$1,I21-VLOOKUP(B21,前週!B:M,8,FALSE))</f>
        <v>0</v>
      </c>
      <c r="X21" s="1">
        <f>IF(ISERROR(VLOOKUP(B21,前週!B:M,9,FALSE)),J21/$A$1,J21-VLOOKUP(B21,前週!B:M,9,FALSE))</f>
        <v>0</v>
      </c>
      <c r="Y21" s="1">
        <f>IF(ISERROR(VLOOKUP(B21,前週!B:M,10,FALSE)),K21/$A$1,K21-VLOOKUP(B21,前週!B:M,10,FALSE))</f>
        <v>0</v>
      </c>
      <c r="Z21" s="1" t="str">
        <f t="shared" si="5"/>
        <v/>
      </c>
      <c r="AA21" s="1" t="str">
        <f t="shared" si="6"/>
        <v/>
      </c>
    </row>
    <row r="22" spans="15:27" x14ac:dyDescent="0.15">
      <c r="O22" s="1">
        <f t="shared" si="0"/>
        <v>0</v>
      </c>
      <c r="P22" s="1">
        <f t="shared" si="1"/>
        <v>0</v>
      </c>
      <c r="Q22" s="1">
        <f t="shared" si="2"/>
        <v>0</v>
      </c>
      <c r="R22" s="1">
        <f>IF(ISERROR(VLOOKUP(B22,前週!B:M,3,FALSE)),D22/$A$1,D22-VLOOKUP(B22,前週!B:M,3,FALSE))</f>
        <v>0</v>
      </c>
      <c r="S22" s="1">
        <f>IF(ISERROR(VLOOKUP(B22,前週!B:M,4,FALSE)),E22/$A$1,E22-VLOOKUP(B22,前週!B:M,4,FALSE))</f>
        <v>0</v>
      </c>
      <c r="T22" s="1" t="str">
        <f t="shared" si="3"/>
        <v/>
      </c>
      <c r="U22" s="1" t="str">
        <f t="shared" si="4"/>
        <v/>
      </c>
      <c r="V22" s="1">
        <f>IF(ISERROR(VLOOKUP(B22,前週!B:M,7,FALSE)),H22/$A$1,H22-VLOOKUP(B22,前週!B:M,7,FALSE))</f>
        <v>0</v>
      </c>
      <c r="W22" s="1">
        <f>IF(ISERROR(VLOOKUP(B22,前週!B:M,8,FALSE)),I22/$A$1,I22-VLOOKUP(B22,前週!B:M,8,FALSE))</f>
        <v>0</v>
      </c>
      <c r="X22" s="1">
        <f>IF(ISERROR(VLOOKUP(B22,前週!B:M,9,FALSE)),J22/$A$1,J22-VLOOKUP(B22,前週!B:M,9,FALSE))</f>
        <v>0</v>
      </c>
      <c r="Y22" s="1">
        <f>IF(ISERROR(VLOOKUP(B22,前週!B:M,10,FALSE)),K22/$A$1,K22-VLOOKUP(B22,前週!B:M,10,FALSE))</f>
        <v>0</v>
      </c>
      <c r="Z22" s="1" t="str">
        <f t="shared" si="5"/>
        <v/>
      </c>
      <c r="AA22" s="1" t="str">
        <f t="shared" si="6"/>
        <v/>
      </c>
    </row>
    <row r="23" spans="15:27" x14ac:dyDescent="0.15">
      <c r="O23" s="1">
        <f t="shared" si="0"/>
        <v>0</v>
      </c>
      <c r="P23" s="1">
        <f t="shared" si="1"/>
        <v>0</v>
      </c>
      <c r="Q23" s="1">
        <f t="shared" si="2"/>
        <v>0</v>
      </c>
      <c r="R23" s="1">
        <f>IF(ISERROR(VLOOKUP(B23,前週!B:M,3,FALSE)),D23/$A$1,D23-VLOOKUP(B23,前週!B:M,3,FALSE))</f>
        <v>0</v>
      </c>
      <c r="S23" s="1">
        <f>IF(ISERROR(VLOOKUP(B23,前週!B:M,4,FALSE)),E23/$A$1,E23-VLOOKUP(B23,前週!B:M,4,FALSE))</f>
        <v>0</v>
      </c>
      <c r="T23" s="1" t="str">
        <f t="shared" si="3"/>
        <v/>
      </c>
      <c r="U23" s="1" t="str">
        <f t="shared" si="4"/>
        <v/>
      </c>
      <c r="V23" s="1">
        <f>IF(ISERROR(VLOOKUP(B23,前週!B:M,7,FALSE)),H23/$A$1,H23-VLOOKUP(B23,前週!B:M,7,FALSE))</f>
        <v>0</v>
      </c>
      <c r="W23" s="1">
        <f>IF(ISERROR(VLOOKUP(B23,前週!B:M,8,FALSE)),I23/$A$1,I23-VLOOKUP(B23,前週!B:M,8,FALSE))</f>
        <v>0</v>
      </c>
      <c r="X23" s="1">
        <f>IF(ISERROR(VLOOKUP(B23,前週!B:M,9,FALSE)),J23/$A$1,J23-VLOOKUP(B23,前週!B:M,9,FALSE))</f>
        <v>0</v>
      </c>
      <c r="Y23" s="1">
        <f>IF(ISERROR(VLOOKUP(B23,前週!B:M,10,FALSE)),K23/$A$1,K23-VLOOKUP(B23,前週!B:M,10,FALSE))</f>
        <v>0</v>
      </c>
      <c r="Z23" s="1" t="str">
        <f t="shared" si="5"/>
        <v/>
      </c>
      <c r="AA23" s="1" t="str">
        <f t="shared" si="6"/>
        <v/>
      </c>
    </row>
    <row r="24" spans="15:27" x14ac:dyDescent="0.15">
      <c r="O24" s="1">
        <f t="shared" si="0"/>
        <v>0</v>
      </c>
      <c r="P24" s="1">
        <f t="shared" si="1"/>
        <v>0</v>
      </c>
      <c r="Q24" s="1">
        <f t="shared" si="2"/>
        <v>0</v>
      </c>
      <c r="R24" s="1">
        <f>IF(ISERROR(VLOOKUP(B24,前週!B:M,3,FALSE)),D24/$A$1,D24-VLOOKUP(B24,前週!B:M,3,FALSE))</f>
        <v>0</v>
      </c>
      <c r="S24" s="1">
        <f>IF(ISERROR(VLOOKUP(B24,前週!B:M,4,FALSE)),E24/$A$1,E24-VLOOKUP(B24,前週!B:M,4,FALSE))</f>
        <v>0</v>
      </c>
      <c r="T24" s="1" t="str">
        <f t="shared" si="3"/>
        <v/>
      </c>
      <c r="U24" s="1" t="str">
        <f t="shared" si="4"/>
        <v/>
      </c>
      <c r="V24" s="1">
        <f>IF(ISERROR(VLOOKUP(B24,前週!B:M,7,FALSE)),H24/$A$1,H24-VLOOKUP(B24,前週!B:M,7,FALSE))</f>
        <v>0</v>
      </c>
      <c r="W24" s="1">
        <f>IF(ISERROR(VLOOKUP(B24,前週!B:M,8,FALSE)),I24/$A$1,I24-VLOOKUP(B24,前週!B:M,8,FALSE))</f>
        <v>0</v>
      </c>
      <c r="X24" s="1">
        <f>IF(ISERROR(VLOOKUP(B24,前週!B:M,9,FALSE)),J24/$A$1,J24-VLOOKUP(B24,前週!B:M,9,FALSE))</f>
        <v>0</v>
      </c>
      <c r="Y24" s="1">
        <f>IF(ISERROR(VLOOKUP(B24,前週!B:M,10,FALSE)),K24/$A$1,K24-VLOOKUP(B24,前週!B:M,10,FALSE))</f>
        <v>0</v>
      </c>
      <c r="Z24" s="1" t="str">
        <f t="shared" si="5"/>
        <v/>
      </c>
      <c r="AA24" s="1" t="str">
        <f t="shared" si="6"/>
        <v/>
      </c>
    </row>
    <row r="25" spans="15:27" x14ac:dyDescent="0.15">
      <c r="O25" s="1">
        <f t="shared" si="0"/>
        <v>0</v>
      </c>
      <c r="P25" s="1">
        <f t="shared" si="1"/>
        <v>0</v>
      </c>
      <c r="Q25" s="1">
        <f t="shared" si="2"/>
        <v>0</v>
      </c>
      <c r="R25" s="1">
        <f>IF(ISERROR(VLOOKUP(B25,前週!B:M,3,FALSE)),D25/$A$1,D25-VLOOKUP(B25,前週!B:M,3,FALSE))</f>
        <v>0</v>
      </c>
      <c r="S25" s="1">
        <f>IF(ISERROR(VLOOKUP(B25,前週!B:M,4,FALSE)),E25/$A$1,E25-VLOOKUP(B25,前週!B:M,4,FALSE))</f>
        <v>0</v>
      </c>
      <c r="T25" s="1" t="str">
        <f t="shared" si="3"/>
        <v/>
      </c>
      <c r="U25" s="1" t="str">
        <f t="shared" si="4"/>
        <v/>
      </c>
      <c r="V25" s="1">
        <f>IF(ISERROR(VLOOKUP(B25,前週!B:M,7,FALSE)),H25/$A$1,H25-VLOOKUP(B25,前週!B:M,7,FALSE))</f>
        <v>0</v>
      </c>
      <c r="W25" s="1">
        <f>IF(ISERROR(VLOOKUP(B25,前週!B:M,8,FALSE)),I25/$A$1,I25-VLOOKUP(B25,前週!B:M,8,FALSE))</f>
        <v>0</v>
      </c>
      <c r="X25" s="1">
        <f>IF(ISERROR(VLOOKUP(B25,前週!B:M,9,FALSE)),J25/$A$1,J25-VLOOKUP(B25,前週!B:M,9,FALSE))</f>
        <v>0</v>
      </c>
      <c r="Y25" s="1">
        <f>IF(ISERROR(VLOOKUP(B25,前週!B:M,10,FALSE)),K25/$A$1,K25-VLOOKUP(B25,前週!B:M,10,FALSE))</f>
        <v>0</v>
      </c>
      <c r="Z25" s="1" t="str">
        <f t="shared" si="5"/>
        <v/>
      </c>
      <c r="AA25" s="1" t="str">
        <f t="shared" si="6"/>
        <v/>
      </c>
    </row>
    <row r="26" spans="15:27" x14ac:dyDescent="0.15">
      <c r="O26" s="1">
        <f t="shared" si="0"/>
        <v>0</v>
      </c>
      <c r="P26" s="1">
        <f t="shared" si="1"/>
        <v>0</v>
      </c>
      <c r="Q26" s="1">
        <f t="shared" si="2"/>
        <v>0</v>
      </c>
      <c r="R26" s="1">
        <f>IF(ISERROR(VLOOKUP(B26,前週!B:M,3,FALSE)),D26/$A$1,D26-VLOOKUP(B26,前週!B:M,3,FALSE))</f>
        <v>0</v>
      </c>
      <c r="S26" s="1">
        <f>IF(ISERROR(VLOOKUP(B26,前週!B:M,4,FALSE)),E26/$A$1,E26-VLOOKUP(B26,前週!B:M,4,FALSE))</f>
        <v>0</v>
      </c>
      <c r="T26" s="1" t="str">
        <f t="shared" si="3"/>
        <v/>
      </c>
      <c r="U26" s="1" t="str">
        <f t="shared" si="4"/>
        <v/>
      </c>
      <c r="V26" s="1">
        <f>IF(ISERROR(VLOOKUP(B26,前週!B:M,7,FALSE)),H26/$A$1,H26-VLOOKUP(B26,前週!B:M,7,FALSE))</f>
        <v>0</v>
      </c>
      <c r="W26" s="1">
        <f>IF(ISERROR(VLOOKUP(B26,前週!B:M,8,FALSE)),I26/$A$1,I26-VLOOKUP(B26,前週!B:M,8,FALSE))</f>
        <v>0</v>
      </c>
      <c r="X26" s="1">
        <f>IF(ISERROR(VLOOKUP(B26,前週!B:M,9,FALSE)),J26/$A$1,J26-VLOOKUP(B26,前週!B:M,9,FALSE))</f>
        <v>0</v>
      </c>
      <c r="Y26" s="1">
        <f>IF(ISERROR(VLOOKUP(B26,前週!B:M,10,FALSE)),K26/$A$1,K26-VLOOKUP(B26,前週!B:M,10,FALSE))</f>
        <v>0</v>
      </c>
      <c r="Z26" s="1" t="str">
        <f t="shared" si="5"/>
        <v/>
      </c>
      <c r="AA26" s="1" t="str">
        <f t="shared" si="6"/>
        <v/>
      </c>
    </row>
    <row r="27" spans="15:27" x14ac:dyDescent="0.15">
      <c r="O27" s="1">
        <f t="shared" si="0"/>
        <v>0</v>
      </c>
      <c r="P27" s="1">
        <f t="shared" si="1"/>
        <v>0</v>
      </c>
      <c r="Q27" s="1">
        <f t="shared" si="2"/>
        <v>0</v>
      </c>
      <c r="R27" s="1">
        <f>IF(ISERROR(VLOOKUP(B27,前週!B:M,3,FALSE)),D27/$A$1,D27-VLOOKUP(B27,前週!B:M,3,FALSE))</f>
        <v>0</v>
      </c>
      <c r="S27" s="1">
        <f>IF(ISERROR(VLOOKUP(B27,前週!B:M,4,FALSE)),E27/$A$1,E27-VLOOKUP(B27,前週!B:M,4,FALSE))</f>
        <v>0</v>
      </c>
      <c r="T27" s="1" t="str">
        <f t="shared" si="3"/>
        <v/>
      </c>
      <c r="U27" s="1" t="str">
        <f t="shared" si="4"/>
        <v/>
      </c>
      <c r="V27" s="1">
        <f>IF(ISERROR(VLOOKUP(B27,前週!B:M,7,FALSE)),H27/$A$1,H27-VLOOKUP(B27,前週!B:M,7,FALSE))</f>
        <v>0</v>
      </c>
      <c r="W27" s="1">
        <f>IF(ISERROR(VLOOKUP(B27,前週!B:M,8,FALSE)),I27/$A$1,I27-VLOOKUP(B27,前週!B:M,8,FALSE))</f>
        <v>0</v>
      </c>
      <c r="X27" s="1">
        <f>IF(ISERROR(VLOOKUP(B27,前週!B:M,9,FALSE)),J27/$A$1,J27-VLOOKUP(B27,前週!B:M,9,FALSE))</f>
        <v>0</v>
      </c>
      <c r="Y27" s="1">
        <f>IF(ISERROR(VLOOKUP(B27,前週!B:M,10,FALSE)),K27/$A$1,K27-VLOOKUP(B27,前週!B:M,10,FALSE))</f>
        <v>0</v>
      </c>
      <c r="Z27" s="1" t="str">
        <f t="shared" si="5"/>
        <v/>
      </c>
      <c r="AA27" s="1" t="str">
        <f t="shared" si="6"/>
        <v/>
      </c>
    </row>
    <row r="28" spans="15:27" x14ac:dyDescent="0.15">
      <c r="O28" s="1">
        <f t="shared" si="0"/>
        <v>0</v>
      </c>
      <c r="P28" s="1">
        <f t="shared" si="1"/>
        <v>0</v>
      </c>
      <c r="Q28" s="1">
        <f t="shared" si="2"/>
        <v>0</v>
      </c>
      <c r="R28" s="1">
        <f>IF(ISERROR(VLOOKUP(B28,前週!B:M,3,FALSE)),D28/$A$1,D28-VLOOKUP(B28,前週!B:M,3,FALSE))</f>
        <v>0</v>
      </c>
      <c r="S28" s="1">
        <f>IF(ISERROR(VLOOKUP(B28,前週!B:M,4,FALSE)),E28/$A$1,E28-VLOOKUP(B28,前週!B:M,4,FALSE))</f>
        <v>0</v>
      </c>
      <c r="T28" s="1" t="str">
        <f t="shared" si="3"/>
        <v/>
      </c>
      <c r="U28" s="1" t="str">
        <f t="shared" si="4"/>
        <v/>
      </c>
      <c r="V28" s="1">
        <f>IF(ISERROR(VLOOKUP(B28,前週!B:M,7,FALSE)),H28/$A$1,H28-VLOOKUP(B28,前週!B:M,7,FALSE))</f>
        <v>0</v>
      </c>
      <c r="W28" s="1">
        <f>IF(ISERROR(VLOOKUP(B28,前週!B:M,8,FALSE)),I28/$A$1,I28-VLOOKUP(B28,前週!B:M,8,FALSE))</f>
        <v>0</v>
      </c>
      <c r="X28" s="1">
        <f>IF(ISERROR(VLOOKUP(B28,前週!B:M,9,FALSE)),J28/$A$1,J28-VLOOKUP(B28,前週!B:M,9,FALSE))</f>
        <v>0</v>
      </c>
      <c r="Y28" s="1">
        <f>IF(ISERROR(VLOOKUP(B28,前週!B:M,10,FALSE)),K28/$A$1,K28-VLOOKUP(B28,前週!B:M,10,FALSE))</f>
        <v>0</v>
      </c>
      <c r="Z28" s="1" t="str">
        <f t="shared" si="5"/>
        <v/>
      </c>
      <c r="AA28" s="1" t="str">
        <f t="shared" si="6"/>
        <v/>
      </c>
    </row>
    <row r="29" spans="15:27" x14ac:dyDescent="0.15">
      <c r="O29" s="1">
        <f t="shared" si="0"/>
        <v>0</v>
      </c>
      <c r="P29" s="1">
        <f t="shared" si="1"/>
        <v>0</v>
      </c>
      <c r="Q29" s="1">
        <f t="shared" si="2"/>
        <v>0</v>
      </c>
      <c r="R29" s="1">
        <f>IF(ISERROR(VLOOKUP(B29,前週!B:M,3,FALSE)),D29/$A$1,D29-VLOOKUP(B29,前週!B:M,3,FALSE))</f>
        <v>0</v>
      </c>
      <c r="S29" s="1">
        <f>IF(ISERROR(VLOOKUP(B29,前週!B:M,4,FALSE)),E29/$A$1,E29-VLOOKUP(B29,前週!B:M,4,FALSE))</f>
        <v>0</v>
      </c>
      <c r="T29" s="1" t="str">
        <f t="shared" si="3"/>
        <v/>
      </c>
      <c r="U29" s="1" t="str">
        <f t="shared" si="4"/>
        <v/>
      </c>
      <c r="V29" s="1">
        <f>IF(ISERROR(VLOOKUP(B29,前週!B:M,7,FALSE)),H29/$A$1,H29-VLOOKUP(B29,前週!B:M,7,FALSE))</f>
        <v>0</v>
      </c>
      <c r="W29" s="1">
        <f>IF(ISERROR(VLOOKUP(B29,前週!B:M,8,FALSE)),I29/$A$1,I29-VLOOKUP(B29,前週!B:M,8,FALSE))</f>
        <v>0</v>
      </c>
      <c r="X29" s="1">
        <f>IF(ISERROR(VLOOKUP(B29,前週!B:M,9,FALSE)),J29/$A$1,J29-VLOOKUP(B29,前週!B:M,9,FALSE))</f>
        <v>0</v>
      </c>
      <c r="Y29" s="1">
        <f>IF(ISERROR(VLOOKUP(B29,前週!B:M,10,FALSE)),K29/$A$1,K29-VLOOKUP(B29,前週!B:M,10,FALSE))</f>
        <v>0</v>
      </c>
      <c r="Z29" s="1" t="str">
        <f t="shared" si="5"/>
        <v/>
      </c>
      <c r="AA29" s="1" t="str">
        <f t="shared" si="6"/>
        <v/>
      </c>
    </row>
    <row r="30" spans="15:27" x14ac:dyDescent="0.15">
      <c r="O30" s="1">
        <f t="shared" si="0"/>
        <v>0</v>
      </c>
      <c r="P30" s="1">
        <f t="shared" si="1"/>
        <v>0</v>
      </c>
      <c r="Q30" s="1">
        <f t="shared" si="2"/>
        <v>0</v>
      </c>
      <c r="R30" s="1">
        <f>IF(ISERROR(VLOOKUP(B30,前週!B:M,3,FALSE)),D30/$A$1,D30-VLOOKUP(B30,前週!B:M,3,FALSE))</f>
        <v>0</v>
      </c>
      <c r="S30" s="1">
        <f>IF(ISERROR(VLOOKUP(B30,前週!B:M,4,FALSE)),E30/$A$1,E30-VLOOKUP(B30,前週!B:M,4,FALSE))</f>
        <v>0</v>
      </c>
      <c r="T30" s="1" t="str">
        <f t="shared" si="3"/>
        <v/>
      </c>
      <c r="U30" s="1" t="str">
        <f t="shared" si="4"/>
        <v/>
      </c>
      <c r="V30" s="1">
        <f>IF(ISERROR(VLOOKUP(B30,前週!B:M,7,FALSE)),H30/$A$1,H30-VLOOKUP(B30,前週!B:M,7,FALSE))</f>
        <v>0</v>
      </c>
      <c r="W30" s="1">
        <f>IF(ISERROR(VLOOKUP(B30,前週!B:M,8,FALSE)),I30/$A$1,I30-VLOOKUP(B30,前週!B:M,8,FALSE))</f>
        <v>0</v>
      </c>
      <c r="X30" s="1">
        <f>IF(ISERROR(VLOOKUP(B30,前週!B:M,9,FALSE)),J30/$A$1,J30-VLOOKUP(B30,前週!B:M,9,FALSE))</f>
        <v>0</v>
      </c>
      <c r="Y30" s="1">
        <f>IF(ISERROR(VLOOKUP(B30,前週!B:M,10,FALSE)),K30/$A$1,K30-VLOOKUP(B30,前週!B:M,10,FALSE))</f>
        <v>0</v>
      </c>
      <c r="Z30" s="1" t="str">
        <f t="shared" si="5"/>
        <v/>
      </c>
      <c r="AA30" s="1" t="str">
        <f t="shared" si="6"/>
        <v/>
      </c>
    </row>
    <row r="31" spans="15:27" x14ac:dyDescent="0.15">
      <c r="O31" s="1">
        <f t="shared" si="0"/>
        <v>0</v>
      </c>
      <c r="P31" s="1">
        <f t="shared" si="1"/>
        <v>0</v>
      </c>
      <c r="Q31" s="1">
        <f t="shared" si="2"/>
        <v>0</v>
      </c>
      <c r="R31" s="1">
        <f>IF(ISERROR(VLOOKUP(B31,前週!B:M,3,FALSE)),D31/$A$1,D31-VLOOKUP(B31,前週!B:M,3,FALSE))</f>
        <v>0</v>
      </c>
      <c r="S31" s="1">
        <f>IF(ISERROR(VLOOKUP(B31,前週!B:M,4,FALSE)),E31/$A$1,E31-VLOOKUP(B31,前週!B:M,4,FALSE))</f>
        <v>0</v>
      </c>
      <c r="T31" s="1" t="str">
        <f t="shared" si="3"/>
        <v/>
      </c>
      <c r="U31" s="1" t="str">
        <f t="shared" si="4"/>
        <v/>
      </c>
      <c r="V31" s="1">
        <f>IF(ISERROR(VLOOKUP(B31,前週!B:M,7,FALSE)),H31/$A$1,H31-VLOOKUP(B31,前週!B:M,7,FALSE))</f>
        <v>0</v>
      </c>
      <c r="W31" s="1">
        <f>IF(ISERROR(VLOOKUP(B31,前週!B:M,8,FALSE)),I31/$A$1,I31-VLOOKUP(B31,前週!B:M,8,FALSE))</f>
        <v>0</v>
      </c>
      <c r="X31" s="1">
        <f>IF(ISERROR(VLOOKUP(B31,前週!B:M,9,FALSE)),J31/$A$1,J31-VLOOKUP(B31,前週!B:M,9,FALSE))</f>
        <v>0</v>
      </c>
      <c r="Y31" s="1">
        <f>IF(ISERROR(VLOOKUP(B31,前週!B:M,10,FALSE)),K31/$A$1,K31-VLOOKUP(B31,前週!B:M,10,FALSE))</f>
        <v>0</v>
      </c>
      <c r="Z31" s="1" t="str">
        <f t="shared" si="5"/>
        <v/>
      </c>
      <c r="AA31" s="1" t="str">
        <f t="shared" si="6"/>
        <v/>
      </c>
    </row>
    <row r="32" spans="15:27" x14ac:dyDescent="0.15">
      <c r="O32" s="1">
        <f t="shared" si="0"/>
        <v>0</v>
      </c>
      <c r="P32" s="1">
        <f t="shared" si="1"/>
        <v>0</v>
      </c>
      <c r="Q32" s="1">
        <f t="shared" si="2"/>
        <v>0</v>
      </c>
      <c r="R32" s="1">
        <f>IF(ISERROR(VLOOKUP(B32,前週!B:M,3,FALSE)),D32/$A$1,D32-VLOOKUP(B32,前週!B:M,3,FALSE))</f>
        <v>0</v>
      </c>
      <c r="S32" s="1">
        <f>IF(ISERROR(VLOOKUP(B32,前週!B:M,4,FALSE)),E32/$A$1,E32-VLOOKUP(B32,前週!B:M,4,FALSE))</f>
        <v>0</v>
      </c>
      <c r="T32" s="1" t="str">
        <f t="shared" si="3"/>
        <v/>
      </c>
      <c r="U32" s="1" t="str">
        <f t="shared" si="4"/>
        <v/>
      </c>
      <c r="V32" s="1">
        <f>IF(ISERROR(VLOOKUP(B32,前週!B:M,7,FALSE)),H32/$A$1,H32-VLOOKUP(B32,前週!B:M,7,FALSE))</f>
        <v>0</v>
      </c>
      <c r="W32" s="1">
        <f>IF(ISERROR(VLOOKUP(B32,前週!B:M,8,FALSE)),I32/$A$1,I32-VLOOKUP(B32,前週!B:M,8,FALSE))</f>
        <v>0</v>
      </c>
      <c r="X32" s="1">
        <f>IF(ISERROR(VLOOKUP(B32,前週!B:M,9,FALSE)),J32/$A$1,J32-VLOOKUP(B32,前週!B:M,9,FALSE))</f>
        <v>0</v>
      </c>
      <c r="Y32" s="1">
        <f>IF(ISERROR(VLOOKUP(B32,前週!B:M,10,FALSE)),K32/$A$1,K32-VLOOKUP(B32,前週!B:M,10,FALSE))</f>
        <v>0</v>
      </c>
      <c r="Z32" s="1" t="str">
        <f t="shared" si="5"/>
        <v/>
      </c>
      <c r="AA32" s="1" t="str">
        <f t="shared" si="6"/>
        <v/>
      </c>
    </row>
    <row r="33" spans="15:27" x14ac:dyDescent="0.15">
      <c r="O33" s="1">
        <f t="shared" si="0"/>
        <v>0</v>
      </c>
      <c r="P33" s="1">
        <f t="shared" si="1"/>
        <v>0</v>
      </c>
      <c r="Q33" s="1">
        <f t="shared" si="2"/>
        <v>0</v>
      </c>
      <c r="R33" s="1">
        <f>IF(ISERROR(VLOOKUP(B33,前週!B:M,3,FALSE)),D33/$A$1,D33-VLOOKUP(B33,前週!B:M,3,FALSE))</f>
        <v>0</v>
      </c>
      <c r="S33" s="1">
        <f>IF(ISERROR(VLOOKUP(B33,前週!B:M,4,FALSE)),E33/$A$1,E33-VLOOKUP(B33,前週!B:M,4,FALSE))</f>
        <v>0</v>
      </c>
      <c r="T33" s="1" t="str">
        <f t="shared" si="3"/>
        <v/>
      </c>
      <c r="U33" s="1" t="str">
        <f t="shared" si="4"/>
        <v/>
      </c>
      <c r="V33" s="1">
        <f>IF(ISERROR(VLOOKUP(B33,前週!B:M,7,FALSE)),H33/$A$1,H33-VLOOKUP(B33,前週!B:M,7,FALSE))</f>
        <v>0</v>
      </c>
      <c r="W33" s="1">
        <f>IF(ISERROR(VLOOKUP(B33,前週!B:M,8,FALSE)),I33/$A$1,I33-VLOOKUP(B33,前週!B:M,8,FALSE))</f>
        <v>0</v>
      </c>
      <c r="X33" s="1">
        <f>IF(ISERROR(VLOOKUP(B33,前週!B:M,9,FALSE)),J33/$A$1,J33-VLOOKUP(B33,前週!B:M,9,FALSE))</f>
        <v>0</v>
      </c>
      <c r="Y33" s="1">
        <f>IF(ISERROR(VLOOKUP(B33,前週!B:M,10,FALSE)),K33/$A$1,K33-VLOOKUP(B33,前週!B:M,10,FALSE))</f>
        <v>0</v>
      </c>
      <c r="Z33" s="1" t="str">
        <f t="shared" si="5"/>
        <v/>
      </c>
      <c r="AA33" s="1" t="str">
        <f t="shared" si="6"/>
        <v/>
      </c>
    </row>
    <row r="34" spans="15:27" x14ac:dyDescent="0.15">
      <c r="O34" s="1">
        <f t="shared" si="0"/>
        <v>0</v>
      </c>
      <c r="P34" s="1">
        <f t="shared" si="1"/>
        <v>0</v>
      </c>
      <c r="Q34" s="1">
        <f t="shared" si="2"/>
        <v>0</v>
      </c>
      <c r="R34" s="1">
        <f>IF(ISERROR(VLOOKUP(B34,前週!B:M,3,FALSE)),D34/$A$1,D34-VLOOKUP(B34,前週!B:M,3,FALSE))</f>
        <v>0</v>
      </c>
      <c r="S34" s="1">
        <f>IF(ISERROR(VLOOKUP(B34,前週!B:M,4,FALSE)),E34/$A$1,E34-VLOOKUP(B34,前週!B:M,4,FALSE))</f>
        <v>0</v>
      </c>
      <c r="T34" s="1" t="str">
        <f t="shared" si="3"/>
        <v/>
      </c>
      <c r="U34" s="1" t="str">
        <f t="shared" si="4"/>
        <v/>
      </c>
      <c r="V34" s="1">
        <f>IF(ISERROR(VLOOKUP(B34,前週!B:M,7,FALSE)),H34/$A$1,H34-VLOOKUP(B34,前週!B:M,7,FALSE))</f>
        <v>0</v>
      </c>
      <c r="W34" s="1">
        <f>IF(ISERROR(VLOOKUP(B34,前週!B:M,8,FALSE)),I34/$A$1,I34-VLOOKUP(B34,前週!B:M,8,FALSE))</f>
        <v>0</v>
      </c>
      <c r="X34" s="1">
        <f>IF(ISERROR(VLOOKUP(B34,前週!B:M,9,FALSE)),J34/$A$1,J34-VLOOKUP(B34,前週!B:M,9,FALSE))</f>
        <v>0</v>
      </c>
      <c r="Y34" s="1">
        <f>IF(ISERROR(VLOOKUP(B34,前週!B:M,10,FALSE)),K34/$A$1,K34-VLOOKUP(B34,前週!B:M,10,FALSE))</f>
        <v>0</v>
      </c>
      <c r="Z34" s="1" t="str">
        <f t="shared" si="5"/>
        <v/>
      </c>
      <c r="AA34" s="1" t="str">
        <f t="shared" si="6"/>
        <v/>
      </c>
    </row>
    <row r="35" spans="15:27" x14ac:dyDescent="0.15">
      <c r="O35" s="1">
        <f t="shared" si="0"/>
        <v>0</v>
      </c>
      <c r="P35" s="1">
        <f t="shared" si="1"/>
        <v>0</v>
      </c>
      <c r="Q35" s="1">
        <f t="shared" si="2"/>
        <v>0</v>
      </c>
      <c r="R35" s="1">
        <f>IF(ISERROR(VLOOKUP(B35,前週!B:M,3,FALSE)),D35/$A$1,D35-VLOOKUP(B35,前週!B:M,3,FALSE))</f>
        <v>0</v>
      </c>
      <c r="S35" s="1">
        <f>IF(ISERROR(VLOOKUP(B35,前週!B:M,4,FALSE)),E35/$A$1,E35-VLOOKUP(B35,前週!B:M,4,FALSE))</f>
        <v>0</v>
      </c>
      <c r="T35" s="1" t="str">
        <f t="shared" si="3"/>
        <v/>
      </c>
      <c r="U35" s="1" t="str">
        <f t="shared" si="4"/>
        <v/>
      </c>
      <c r="V35" s="1">
        <f>IF(ISERROR(VLOOKUP(B35,前週!B:M,7,FALSE)),H35/$A$1,H35-VLOOKUP(B35,前週!B:M,7,FALSE))</f>
        <v>0</v>
      </c>
      <c r="W35" s="1">
        <f>IF(ISERROR(VLOOKUP(B35,前週!B:M,8,FALSE)),I35/$A$1,I35-VLOOKUP(B35,前週!B:M,8,FALSE))</f>
        <v>0</v>
      </c>
      <c r="X35" s="1">
        <f>IF(ISERROR(VLOOKUP(B35,前週!B:M,9,FALSE)),J35/$A$1,J35-VLOOKUP(B35,前週!B:M,9,FALSE))</f>
        <v>0</v>
      </c>
      <c r="Y35" s="1">
        <f>IF(ISERROR(VLOOKUP(B35,前週!B:M,10,FALSE)),K35/$A$1,K35-VLOOKUP(B35,前週!B:M,10,FALSE))</f>
        <v>0</v>
      </c>
      <c r="Z35" s="1" t="str">
        <f t="shared" si="5"/>
        <v/>
      </c>
      <c r="AA35" s="1" t="str">
        <f t="shared" si="6"/>
        <v/>
      </c>
    </row>
    <row r="36" spans="15:27" x14ac:dyDescent="0.15">
      <c r="O36" s="1">
        <f t="shared" si="0"/>
        <v>0</v>
      </c>
      <c r="P36" s="1">
        <f t="shared" si="1"/>
        <v>0</v>
      </c>
      <c r="Q36" s="1">
        <f t="shared" si="2"/>
        <v>0</v>
      </c>
      <c r="R36" s="1">
        <f>IF(ISERROR(VLOOKUP(B36,前週!B:M,3,FALSE)),D36/$A$1,D36-VLOOKUP(B36,前週!B:M,3,FALSE))</f>
        <v>0</v>
      </c>
      <c r="S36" s="1">
        <f>IF(ISERROR(VLOOKUP(B36,前週!B:M,4,FALSE)),E36/$A$1,E36-VLOOKUP(B36,前週!B:M,4,FALSE))</f>
        <v>0</v>
      </c>
      <c r="T36" s="1" t="str">
        <f t="shared" si="3"/>
        <v/>
      </c>
      <c r="U36" s="1" t="str">
        <f t="shared" si="4"/>
        <v/>
      </c>
      <c r="V36" s="1">
        <f>IF(ISERROR(VLOOKUP(B36,前週!B:M,7,FALSE)),H36/$A$1,H36-VLOOKUP(B36,前週!B:M,7,FALSE))</f>
        <v>0</v>
      </c>
      <c r="W36" s="1">
        <f>IF(ISERROR(VLOOKUP(B36,前週!B:M,8,FALSE)),I36/$A$1,I36-VLOOKUP(B36,前週!B:M,8,FALSE))</f>
        <v>0</v>
      </c>
      <c r="X36" s="1">
        <f>IF(ISERROR(VLOOKUP(B36,前週!B:M,9,FALSE)),J36/$A$1,J36-VLOOKUP(B36,前週!B:M,9,FALSE))</f>
        <v>0</v>
      </c>
      <c r="Y36" s="1">
        <f>IF(ISERROR(VLOOKUP(B36,前週!B:M,10,FALSE)),K36/$A$1,K36-VLOOKUP(B36,前週!B:M,10,FALSE))</f>
        <v>0</v>
      </c>
      <c r="Z36" s="1" t="str">
        <f t="shared" si="5"/>
        <v/>
      </c>
      <c r="AA36" s="1" t="str">
        <f t="shared" si="6"/>
        <v/>
      </c>
    </row>
    <row r="37" spans="15:27" x14ac:dyDescent="0.15">
      <c r="O37" s="1">
        <f t="shared" si="0"/>
        <v>0</v>
      </c>
      <c r="P37" s="1">
        <f t="shared" si="1"/>
        <v>0</v>
      </c>
      <c r="Q37" s="1">
        <f t="shared" si="2"/>
        <v>0</v>
      </c>
      <c r="R37" s="1">
        <f>IF(ISERROR(VLOOKUP(B37,前週!B:M,3,FALSE)),D37/$A$1,D37-VLOOKUP(B37,前週!B:M,3,FALSE))</f>
        <v>0</v>
      </c>
      <c r="S37" s="1">
        <f>IF(ISERROR(VLOOKUP(B37,前週!B:M,4,FALSE)),E37/$A$1,E37-VLOOKUP(B37,前週!B:M,4,FALSE))</f>
        <v>0</v>
      </c>
      <c r="T37" s="1" t="str">
        <f t="shared" si="3"/>
        <v/>
      </c>
      <c r="U37" s="1" t="str">
        <f t="shared" si="4"/>
        <v/>
      </c>
      <c r="V37" s="1">
        <f>IF(ISERROR(VLOOKUP(B37,前週!B:M,7,FALSE)),H37/$A$1,H37-VLOOKUP(B37,前週!B:M,7,FALSE))</f>
        <v>0</v>
      </c>
      <c r="W37" s="1">
        <f>IF(ISERROR(VLOOKUP(B37,前週!B:M,8,FALSE)),I37/$A$1,I37-VLOOKUP(B37,前週!B:M,8,FALSE))</f>
        <v>0</v>
      </c>
      <c r="X37" s="1">
        <f>IF(ISERROR(VLOOKUP(B37,前週!B:M,9,FALSE)),J37/$A$1,J37-VLOOKUP(B37,前週!B:M,9,FALSE))</f>
        <v>0</v>
      </c>
      <c r="Y37" s="1">
        <f>IF(ISERROR(VLOOKUP(B37,前週!B:M,10,FALSE)),K37/$A$1,K37-VLOOKUP(B37,前週!B:M,10,FALSE))</f>
        <v>0</v>
      </c>
      <c r="Z37" s="1" t="str">
        <f t="shared" si="5"/>
        <v/>
      </c>
      <c r="AA37" s="1" t="str">
        <f t="shared" si="6"/>
        <v/>
      </c>
    </row>
    <row r="38" spans="15:27" x14ac:dyDescent="0.15">
      <c r="O38" s="1">
        <f t="shared" si="0"/>
        <v>0</v>
      </c>
      <c r="P38" s="1">
        <f t="shared" si="1"/>
        <v>0</v>
      </c>
      <c r="Q38" s="1">
        <f t="shared" si="2"/>
        <v>0</v>
      </c>
      <c r="R38" s="1">
        <f>IF(ISERROR(VLOOKUP(B38,前週!B:M,3,FALSE)),D38/$A$1,D38-VLOOKUP(B38,前週!B:M,3,FALSE))</f>
        <v>0</v>
      </c>
      <c r="S38" s="1">
        <f>IF(ISERROR(VLOOKUP(B38,前週!B:M,4,FALSE)),E38/$A$1,E38-VLOOKUP(B38,前週!B:M,4,FALSE))</f>
        <v>0</v>
      </c>
      <c r="T38" s="1" t="str">
        <f t="shared" si="3"/>
        <v/>
      </c>
      <c r="U38" s="1" t="str">
        <f t="shared" si="4"/>
        <v/>
      </c>
      <c r="V38" s="1">
        <f>IF(ISERROR(VLOOKUP(B38,前週!B:M,7,FALSE)),H38/$A$1,H38-VLOOKUP(B38,前週!B:M,7,FALSE))</f>
        <v>0</v>
      </c>
      <c r="W38" s="1">
        <f>IF(ISERROR(VLOOKUP(B38,前週!B:M,8,FALSE)),I38/$A$1,I38-VLOOKUP(B38,前週!B:M,8,FALSE))</f>
        <v>0</v>
      </c>
      <c r="X38" s="1">
        <f>IF(ISERROR(VLOOKUP(B38,前週!B:M,9,FALSE)),J38/$A$1,J38-VLOOKUP(B38,前週!B:M,9,FALSE))</f>
        <v>0</v>
      </c>
      <c r="Y38" s="1">
        <f>IF(ISERROR(VLOOKUP(B38,前週!B:M,10,FALSE)),K38/$A$1,K38-VLOOKUP(B38,前週!B:M,10,FALSE))</f>
        <v>0</v>
      </c>
      <c r="Z38" s="1" t="str">
        <f t="shared" si="5"/>
        <v/>
      </c>
      <c r="AA38" s="1" t="str">
        <f t="shared" si="6"/>
        <v/>
      </c>
    </row>
    <row r="39" spans="15:27" x14ac:dyDescent="0.15">
      <c r="O39" s="1">
        <f t="shared" si="0"/>
        <v>0</v>
      </c>
      <c r="P39" s="1">
        <f t="shared" si="1"/>
        <v>0</v>
      </c>
      <c r="Q39" s="1">
        <f t="shared" si="2"/>
        <v>0</v>
      </c>
      <c r="R39" s="1">
        <f>IF(ISERROR(VLOOKUP(B39,前週!B:M,3,FALSE)),D39/$A$1,D39-VLOOKUP(B39,前週!B:M,3,FALSE))</f>
        <v>0</v>
      </c>
      <c r="S39" s="1">
        <f>IF(ISERROR(VLOOKUP(B39,前週!B:M,4,FALSE)),E39/$A$1,E39-VLOOKUP(B39,前週!B:M,4,FALSE))</f>
        <v>0</v>
      </c>
      <c r="T39" s="1" t="str">
        <f t="shared" si="3"/>
        <v/>
      </c>
      <c r="U39" s="1" t="str">
        <f t="shared" si="4"/>
        <v/>
      </c>
      <c r="V39" s="1">
        <f>IF(ISERROR(VLOOKUP(B39,前週!B:M,7,FALSE)),H39/$A$1,H39-VLOOKUP(B39,前週!B:M,7,FALSE))</f>
        <v>0</v>
      </c>
      <c r="W39" s="1">
        <f>IF(ISERROR(VLOOKUP(B39,前週!B:M,8,FALSE)),I39/$A$1,I39-VLOOKUP(B39,前週!B:M,8,FALSE))</f>
        <v>0</v>
      </c>
      <c r="X39" s="1">
        <f>IF(ISERROR(VLOOKUP(B39,前週!B:M,9,FALSE)),J39/$A$1,J39-VLOOKUP(B39,前週!B:M,9,FALSE))</f>
        <v>0</v>
      </c>
      <c r="Y39" s="1">
        <f>IF(ISERROR(VLOOKUP(B39,前週!B:M,10,FALSE)),K39/$A$1,K39-VLOOKUP(B39,前週!B:M,10,FALSE))</f>
        <v>0</v>
      </c>
      <c r="Z39" s="1" t="str">
        <f t="shared" si="5"/>
        <v/>
      </c>
      <c r="AA39" s="1" t="str">
        <f t="shared" si="6"/>
        <v/>
      </c>
    </row>
    <row r="40" spans="15:27" x14ac:dyDescent="0.15">
      <c r="O40" s="1">
        <f t="shared" si="0"/>
        <v>0</v>
      </c>
      <c r="P40" s="1">
        <f t="shared" si="1"/>
        <v>0</v>
      </c>
      <c r="Q40" s="1">
        <f t="shared" si="2"/>
        <v>0</v>
      </c>
      <c r="R40" s="1">
        <f>IF(ISERROR(VLOOKUP(B40,前週!B:M,3,FALSE)),D40/$A$1,D40-VLOOKUP(B40,前週!B:M,3,FALSE))</f>
        <v>0</v>
      </c>
      <c r="S40" s="1">
        <f>IF(ISERROR(VLOOKUP(B40,前週!B:M,4,FALSE)),E40/$A$1,E40-VLOOKUP(B40,前週!B:M,4,FALSE))</f>
        <v>0</v>
      </c>
      <c r="T40" s="1" t="str">
        <f t="shared" si="3"/>
        <v/>
      </c>
      <c r="U40" s="1" t="str">
        <f t="shared" si="4"/>
        <v/>
      </c>
      <c r="V40" s="1">
        <f>IF(ISERROR(VLOOKUP(B40,前週!B:M,7,FALSE)),H40/$A$1,H40-VLOOKUP(B40,前週!B:M,7,FALSE))</f>
        <v>0</v>
      </c>
      <c r="W40" s="1">
        <f>IF(ISERROR(VLOOKUP(B40,前週!B:M,8,FALSE)),I40/$A$1,I40-VLOOKUP(B40,前週!B:M,8,FALSE))</f>
        <v>0</v>
      </c>
      <c r="X40" s="1">
        <f>IF(ISERROR(VLOOKUP(B40,前週!B:M,9,FALSE)),J40/$A$1,J40-VLOOKUP(B40,前週!B:M,9,FALSE))</f>
        <v>0</v>
      </c>
      <c r="Y40" s="1">
        <f>IF(ISERROR(VLOOKUP(B40,前週!B:M,10,FALSE)),K40/$A$1,K40-VLOOKUP(B40,前週!B:M,10,FALSE))</f>
        <v>0</v>
      </c>
      <c r="Z40" s="1" t="str">
        <f t="shared" si="5"/>
        <v/>
      </c>
      <c r="AA40" s="1" t="str">
        <f t="shared" si="6"/>
        <v/>
      </c>
    </row>
    <row r="41" spans="15:27" x14ac:dyDescent="0.15">
      <c r="O41" s="1">
        <f t="shared" si="0"/>
        <v>0</v>
      </c>
      <c r="P41" s="1">
        <f t="shared" si="1"/>
        <v>0</v>
      </c>
      <c r="Q41" s="1">
        <f t="shared" si="2"/>
        <v>0</v>
      </c>
      <c r="R41" s="1">
        <f>IF(ISERROR(VLOOKUP(B41,前週!B:M,3,FALSE)),D41/$A$1,D41-VLOOKUP(B41,前週!B:M,3,FALSE))</f>
        <v>0</v>
      </c>
      <c r="S41" s="1">
        <f>IF(ISERROR(VLOOKUP(B41,前週!B:M,4,FALSE)),E41/$A$1,E41-VLOOKUP(B41,前週!B:M,4,FALSE))</f>
        <v>0</v>
      </c>
      <c r="T41" s="1" t="str">
        <f t="shared" si="3"/>
        <v/>
      </c>
      <c r="U41" s="1" t="str">
        <f t="shared" si="4"/>
        <v/>
      </c>
      <c r="V41" s="1">
        <f>IF(ISERROR(VLOOKUP(B41,前週!B:M,7,FALSE)),H41/$A$1,H41-VLOOKUP(B41,前週!B:M,7,FALSE))</f>
        <v>0</v>
      </c>
      <c r="W41" s="1">
        <f>IF(ISERROR(VLOOKUP(B41,前週!B:M,8,FALSE)),I41/$A$1,I41-VLOOKUP(B41,前週!B:M,8,FALSE))</f>
        <v>0</v>
      </c>
      <c r="X41" s="1">
        <f>IF(ISERROR(VLOOKUP(B41,前週!B:M,9,FALSE)),J41/$A$1,J41-VLOOKUP(B41,前週!B:M,9,FALSE))</f>
        <v>0</v>
      </c>
      <c r="Y41" s="1">
        <f>IF(ISERROR(VLOOKUP(B41,前週!B:M,10,FALSE)),K41/$A$1,K41-VLOOKUP(B41,前週!B:M,10,FALSE))</f>
        <v>0</v>
      </c>
      <c r="Z41" s="1" t="str">
        <f t="shared" si="5"/>
        <v/>
      </c>
      <c r="AA41" s="1" t="str">
        <f t="shared" si="6"/>
        <v/>
      </c>
    </row>
    <row r="42" spans="15:27" x14ac:dyDescent="0.15">
      <c r="O42" s="1">
        <f t="shared" si="0"/>
        <v>0</v>
      </c>
      <c r="P42" s="1">
        <f t="shared" si="1"/>
        <v>0</v>
      </c>
      <c r="Q42" s="1">
        <f t="shared" si="2"/>
        <v>0</v>
      </c>
      <c r="R42" s="1">
        <f>IF(ISERROR(VLOOKUP(B42,前週!B:M,3,FALSE)),D42/$A$1,D42-VLOOKUP(B42,前週!B:M,3,FALSE))</f>
        <v>0</v>
      </c>
      <c r="S42" s="1">
        <f>IF(ISERROR(VLOOKUP(B42,前週!B:M,4,FALSE)),E42/$A$1,E42-VLOOKUP(B42,前週!B:M,4,FALSE))</f>
        <v>0</v>
      </c>
      <c r="T42" s="1" t="str">
        <f t="shared" si="3"/>
        <v/>
      </c>
      <c r="U42" s="1" t="str">
        <f t="shared" si="4"/>
        <v/>
      </c>
      <c r="V42" s="1">
        <f>IF(ISERROR(VLOOKUP(B42,前週!B:M,7,FALSE)),H42/$A$1,H42-VLOOKUP(B42,前週!B:M,7,FALSE))</f>
        <v>0</v>
      </c>
      <c r="W42" s="1">
        <f>IF(ISERROR(VLOOKUP(B42,前週!B:M,8,FALSE)),I42/$A$1,I42-VLOOKUP(B42,前週!B:M,8,FALSE))</f>
        <v>0</v>
      </c>
      <c r="X42" s="1">
        <f>IF(ISERROR(VLOOKUP(B42,前週!B:M,9,FALSE)),J42/$A$1,J42-VLOOKUP(B42,前週!B:M,9,FALSE))</f>
        <v>0</v>
      </c>
      <c r="Y42" s="1">
        <f>IF(ISERROR(VLOOKUP(B42,前週!B:M,10,FALSE)),K42/$A$1,K42-VLOOKUP(B42,前週!B:M,10,FALSE))</f>
        <v>0</v>
      </c>
      <c r="Z42" s="1" t="str">
        <f t="shared" si="5"/>
        <v/>
      </c>
      <c r="AA42" s="1" t="str">
        <f t="shared" si="6"/>
        <v/>
      </c>
    </row>
    <row r="43" spans="15:27" x14ac:dyDescent="0.15">
      <c r="O43" s="1">
        <f t="shared" si="0"/>
        <v>0</v>
      </c>
      <c r="P43" s="1">
        <f t="shared" si="1"/>
        <v>0</v>
      </c>
      <c r="Q43" s="1">
        <f t="shared" si="2"/>
        <v>0</v>
      </c>
      <c r="R43" s="1">
        <f>IF(ISERROR(VLOOKUP(B43,前週!B:M,3,FALSE)),D43/$A$1,D43-VLOOKUP(B43,前週!B:M,3,FALSE))</f>
        <v>0</v>
      </c>
      <c r="S43" s="1">
        <f>IF(ISERROR(VLOOKUP(B43,前週!B:M,4,FALSE)),E43/$A$1,E43-VLOOKUP(B43,前週!B:M,4,FALSE))</f>
        <v>0</v>
      </c>
      <c r="T43" s="1" t="str">
        <f t="shared" si="3"/>
        <v/>
      </c>
      <c r="U43" s="1" t="str">
        <f t="shared" si="4"/>
        <v/>
      </c>
      <c r="V43" s="1">
        <f>IF(ISERROR(VLOOKUP(B43,前週!B:M,7,FALSE)),H43/$A$1,H43-VLOOKUP(B43,前週!B:M,7,FALSE))</f>
        <v>0</v>
      </c>
      <c r="W43" s="1">
        <f>IF(ISERROR(VLOOKUP(B43,前週!B:M,8,FALSE)),I43/$A$1,I43-VLOOKUP(B43,前週!B:M,8,FALSE))</f>
        <v>0</v>
      </c>
      <c r="X43" s="1">
        <f>IF(ISERROR(VLOOKUP(B43,前週!B:M,9,FALSE)),J43/$A$1,J43-VLOOKUP(B43,前週!B:M,9,FALSE))</f>
        <v>0</v>
      </c>
      <c r="Y43" s="1">
        <f>IF(ISERROR(VLOOKUP(B43,前週!B:M,10,FALSE)),K43/$A$1,K43-VLOOKUP(B43,前週!B:M,10,FALSE))</f>
        <v>0</v>
      </c>
      <c r="Z43" s="1" t="str">
        <f t="shared" si="5"/>
        <v/>
      </c>
      <c r="AA43" s="1" t="str">
        <f t="shared" si="6"/>
        <v/>
      </c>
    </row>
    <row r="44" spans="15:27" x14ac:dyDescent="0.15">
      <c r="O44" s="1">
        <f t="shared" si="0"/>
        <v>0</v>
      </c>
      <c r="P44" s="1">
        <f t="shared" si="1"/>
        <v>0</v>
      </c>
      <c r="Q44" s="1">
        <f t="shared" si="2"/>
        <v>0</v>
      </c>
      <c r="R44" s="1">
        <f>IF(ISERROR(VLOOKUP(B44,前週!B:M,3,FALSE)),D44/$A$1,D44-VLOOKUP(B44,前週!B:M,3,FALSE))</f>
        <v>0</v>
      </c>
      <c r="S44" s="1">
        <f>IF(ISERROR(VLOOKUP(B44,前週!B:M,4,FALSE)),E44/$A$1,E44-VLOOKUP(B44,前週!B:M,4,FALSE))</f>
        <v>0</v>
      </c>
      <c r="T44" s="1" t="str">
        <f t="shared" si="3"/>
        <v/>
      </c>
      <c r="U44" s="1" t="str">
        <f t="shared" si="4"/>
        <v/>
      </c>
      <c r="V44" s="1">
        <f>IF(ISERROR(VLOOKUP(B44,前週!B:M,7,FALSE)),H44/$A$1,H44-VLOOKUP(B44,前週!B:M,7,FALSE))</f>
        <v>0</v>
      </c>
      <c r="W44" s="1">
        <f>IF(ISERROR(VLOOKUP(B44,前週!B:M,8,FALSE)),I44/$A$1,I44-VLOOKUP(B44,前週!B:M,8,FALSE))</f>
        <v>0</v>
      </c>
      <c r="X44" s="1">
        <f>IF(ISERROR(VLOOKUP(B44,前週!B:M,9,FALSE)),J44/$A$1,J44-VLOOKUP(B44,前週!B:M,9,FALSE))</f>
        <v>0</v>
      </c>
      <c r="Y44" s="1">
        <f>IF(ISERROR(VLOOKUP(B44,前週!B:M,10,FALSE)),K44/$A$1,K44-VLOOKUP(B44,前週!B:M,10,FALSE))</f>
        <v>0</v>
      </c>
      <c r="Z44" s="1" t="str">
        <f t="shared" si="5"/>
        <v/>
      </c>
      <c r="AA44" s="1" t="str">
        <f t="shared" si="6"/>
        <v/>
      </c>
    </row>
    <row r="45" spans="15:27" x14ac:dyDescent="0.15">
      <c r="O45" s="1">
        <f t="shared" si="0"/>
        <v>0</v>
      </c>
      <c r="P45" s="1">
        <f t="shared" si="1"/>
        <v>0</v>
      </c>
      <c r="Q45" s="1">
        <f t="shared" si="2"/>
        <v>0</v>
      </c>
      <c r="R45" s="1">
        <f>IF(ISERROR(VLOOKUP(B45,前週!B:M,3,FALSE)),D45/$A$1,D45-VLOOKUP(B45,前週!B:M,3,FALSE))</f>
        <v>0</v>
      </c>
      <c r="S45" s="1">
        <f>IF(ISERROR(VLOOKUP(B45,前週!B:M,4,FALSE)),E45/$A$1,E45-VLOOKUP(B45,前週!B:M,4,FALSE))</f>
        <v>0</v>
      </c>
      <c r="T45" s="1" t="str">
        <f t="shared" si="3"/>
        <v/>
      </c>
      <c r="U45" s="1" t="str">
        <f t="shared" si="4"/>
        <v/>
      </c>
      <c r="V45" s="1">
        <f>IF(ISERROR(VLOOKUP(B45,前週!B:M,7,FALSE)),H45/$A$1,H45-VLOOKUP(B45,前週!B:M,7,FALSE))</f>
        <v>0</v>
      </c>
      <c r="W45" s="1">
        <f>IF(ISERROR(VLOOKUP(B45,前週!B:M,8,FALSE)),I45/$A$1,I45-VLOOKUP(B45,前週!B:M,8,FALSE))</f>
        <v>0</v>
      </c>
      <c r="X45" s="1">
        <f>IF(ISERROR(VLOOKUP(B45,前週!B:M,9,FALSE)),J45/$A$1,J45-VLOOKUP(B45,前週!B:M,9,FALSE))</f>
        <v>0</v>
      </c>
      <c r="Y45" s="1">
        <f>IF(ISERROR(VLOOKUP(B45,前週!B:M,10,FALSE)),K45/$A$1,K45-VLOOKUP(B45,前週!B:M,10,FALSE))</f>
        <v>0</v>
      </c>
      <c r="Z45" s="1" t="str">
        <f t="shared" si="5"/>
        <v/>
      </c>
      <c r="AA45" s="1" t="str">
        <f t="shared" si="6"/>
        <v/>
      </c>
    </row>
    <row r="46" spans="15:27" x14ac:dyDescent="0.15">
      <c r="O46" s="1">
        <f t="shared" si="0"/>
        <v>0</v>
      </c>
      <c r="P46" s="1">
        <f t="shared" si="1"/>
        <v>0</v>
      </c>
      <c r="Q46" s="1">
        <f t="shared" si="2"/>
        <v>0</v>
      </c>
      <c r="R46" s="1">
        <f>IF(ISERROR(VLOOKUP(B46,前週!B:M,3,FALSE)),D46/$A$1,D46-VLOOKUP(B46,前週!B:M,3,FALSE))</f>
        <v>0</v>
      </c>
      <c r="S46" s="1">
        <f>IF(ISERROR(VLOOKUP(B46,前週!B:M,4,FALSE)),E46/$A$1,E46-VLOOKUP(B46,前週!B:M,4,FALSE))</f>
        <v>0</v>
      </c>
      <c r="T46" s="1" t="str">
        <f t="shared" si="3"/>
        <v/>
      </c>
      <c r="U46" s="1" t="str">
        <f t="shared" si="4"/>
        <v/>
      </c>
      <c r="V46" s="1">
        <f>IF(ISERROR(VLOOKUP(B46,前週!B:M,7,FALSE)),H46/$A$1,H46-VLOOKUP(B46,前週!B:M,7,FALSE))</f>
        <v>0</v>
      </c>
      <c r="W46" s="1">
        <f>IF(ISERROR(VLOOKUP(B46,前週!B:M,8,FALSE)),I46/$A$1,I46-VLOOKUP(B46,前週!B:M,8,FALSE))</f>
        <v>0</v>
      </c>
      <c r="X46" s="1">
        <f>IF(ISERROR(VLOOKUP(B46,前週!B:M,9,FALSE)),J46/$A$1,J46-VLOOKUP(B46,前週!B:M,9,FALSE))</f>
        <v>0</v>
      </c>
      <c r="Y46" s="1">
        <f>IF(ISERROR(VLOOKUP(B46,前週!B:M,10,FALSE)),K46/$A$1,K46-VLOOKUP(B46,前週!B:M,10,FALSE))</f>
        <v>0</v>
      </c>
      <c r="Z46" s="1" t="str">
        <f t="shared" si="5"/>
        <v/>
      </c>
      <c r="AA46" s="1" t="str">
        <f t="shared" si="6"/>
        <v/>
      </c>
    </row>
    <row r="47" spans="15:27" x14ac:dyDescent="0.15">
      <c r="O47" s="1">
        <f t="shared" si="0"/>
        <v>0</v>
      </c>
      <c r="P47" s="1">
        <f t="shared" si="1"/>
        <v>0</v>
      </c>
      <c r="Q47" s="1">
        <f t="shared" si="2"/>
        <v>0</v>
      </c>
      <c r="R47" s="1">
        <f>IF(ISERROR(VLOOKUP(B47,前週!B:M,3,FALSE)),D47/$A$1,D47-VLOOKUP(B47,前週!B:M,3,FALSE))</f>
        <v>0</v>
      </c>
      <c r="S47" s="1">
        <f>IF(ISERROR(VLOOKUP(B47,前週!B:M,4,FALSE)),E47/$A$1,E47-VLOOKUP(B47,前週!B:M,4,FALSE))</f>
        <v>0</v>
      </c>
      <c r="T47" s="1" t="str">
        <f t="shared" si="3"/>
        <v/>
      </c>
      <c r="U47" s="1" t="str">
        <f t="shared" si="4"/>
        <v/>
      </c>
      <c r="V47" s="1">
        <f>IF(ISERROR(VLOOKUP(B47,前週!B:M,7,FALSE)),H47/$A$1,H47-VLOOKUP(B47,前週!B:M,7,FALSE))</f>
        <v>0</v>
      </c>
      <c r="W47" s="1">
        <f>IF(ISERROR(VLOOKUP(B47,前週!B:M,8,FALSE)),I47/$A$1,I47-VLOOKUP(B47,前週!B:M,8,FALSE))</f>
        <v>0</v>
      </c>
      <c r="X47" s="1">
        <f>IF(ISERROR(VLOOKUP(B47,前週!B:M,9,FALSE)),J47/$A$1,J47-VLOOKUP(B47,前週!B:M,9,FALSE))</f>
        <v>0</v>
      </c>
      <c r="Y47" s="1">
        <f>IF(ISERROR(VLOOKUP(B47,前週!B:M,10,FALSE)),K47/$A$1,K47-VLOOKUP(B47,前週!B:M,10,FALSE))</f>
        <v>0</v>
      </c>
      <c r="Z47" s="1" t="str">
        <f t="shared" si="5"/>
        <v/>
      </c>
      <c r="AA47" s="1" t="str">
        <f t="shared" si="6"/>
        <v/>
      </c>
    </row>
    <row r="48" spans="15:27" x14ac:dyDescent="0.15">
      <c r="O48" s="1">
        <f t="shared" si="0"/>
        <v>0</v>
      </c>
      <c r="P48" s="1">
        <f t="shared" si="1"/>
        <v>0</v>
      </c>
      <c r="Q48" s="1">
        <f t="shared" si="2"/>
        <v>0</v>
      </c>
      <c r="R48" s="1">
        <f>IF(ISERROR(VLOOKUP(B48,前週!B:M,3,FALSE)),D48/$A$1,D48-VLOOKUP(B48,前週!B:M,3,FALSE))</f>
        <v>0</v>
      </c>
      <c r="S48" s="1">
        <f>IF(ISERROR(VLOOKUP(B48,前週!B:M,4,FALSE)),E48/$A$1,E48-VLOOKUP(B48,前週!B:M,4,FALSE))</f>
        <v>0</v>
      </c>
      <c r="T48" s="1" t="str">
        <f t="shared" si="3"/>
        <v/>
      </c>
      <c r="U48" s="1" t="str">
        <f t="shared" si="4"/>
        <v/>
      </c>
      <c r="V48" s="1">
        <f>IF(ISERROR(VLOOKUP(B48,前週!B:M,7,FALSE)),H48/$A$1,H48-VLOOKUP(B48,前週!B:M,7,FALSE))</f>
        <v>0</v>
      </c>
      <c r="W48" s="1">
        <f>IF(ISERROR(VLOOKUP(B48,前週!B:M,8,FALSE)),I48/$A$1,I48-VLOOKUP(B48,前週!B:M,8,FALSE))</f>
        <v>0</v>
      </c>
      <c r="X48" s="1">
        <f>IF(ISERROR(VLOOKUP(B48,前週!B:M,9,FALSE)),J48/$A$1,J48-VLOOKUP(B48,前週!B:M,9,FALSE))</f>
        <v>0</v>
      </c>
      <c r="Y48" s="1">
        <f>IF(ISERROR(VLOOKUP(B48,前週!B:M,10,FALSE)),K48/$A$1,K48-VLOOKUP(B48,前週!B:M,10,FALSE))</f>
        <v>0</v>
      </c>
      <c r="Z48" s="1" t="str">
        <f t="shared" si="5"/>
        <v/>
      </c>
      <c r="AA48" s="1" t="str">
        <f t="shared" si="6"/>
        <v/>
      </c>
    </row>
    <row r="49" spans="15:27" x14ac:dyDescent="0.15">
      <c r="O49" s="1">
        <f t="shared" si="0"/>
        <v>0</v>
      </c>
      <c r="P49" s="1">
        <f t="shared" si="1"/>
        <v>0</v>
      </c>
      <c r="Q49" s="1">
        <f t="shared" si="2"/>
        <v>0</v>
      </c>
      <c r="R49" s="1">
        <f>IF(ISERROR(VLOOKUP(B49,前週!B:M,3,FALSE)),D49/$A$1,D49-VLOOKUP(B49,前週!B:M,3,FALSE))</f>
        <v>0</v>
      </c>
      <c r="S49" s="1">
        <f>IF(ISERROR(VLOOKUP(B49,前週!B:M,4,FALSE)),E49/$A$1,E49-VLOOKUP(B49,前週!B:M,4,FALSE))</f>
        <v>0</v>
      </c>
      <c r="T49" s="1" t="str">
        <f t="shared" si="3"/>
        <v/>
      </c>
      <c r="U49" s="1" t="str">
        <f t="shared" si="4"/>
        <v/>
      </c>
      <c r="V49" s="1">
        <f>IF(ISERROR(VLOOKUP(B49,前週!B:M,7,FALSE)),H49/$A$1,H49-VLOOKUP(B49,前週!B:M,7,FALSE))</f>
        <v>0</v>
      </c>
      <c r="W49" s="1">
        <f>IF(ISERROR(VLOOKUP(B49,前週!B:M,8,FALSE)),I49/$A$1,I49-VLOOKUP(B49,前週!B:M,8,FALSE))</f>
        <v>0</v>
      </c>
      <c r="X49" s="1">
        <f>IF(ISERROR(VLOOKUP(B49,前週!B:M,9,FALSE)),J49/$A$1,J49-VLOOKUP(B49,前週!B:M,9,FALSE))</f>
        <v>0</v>
      </c>
      <c r="Y49" s="1">
        <f>IF(ISERROR(VLOOKUP(B49,前週!B:M,10,FALSE)),K49/$A$1,K49-VLOOKUP(B49,前週!B:M,10,FALSE))</f>
        <v>0</v>
      </c>
      <c r="Z49" s="1" t="str">
        <f t="shared" si="5"/>
        <v/>
      </c>
      <c r="AA49" s="1" t="str">
        <f t="shared" si="6"/>
        <v/>
      </c>
    </row>
    <row r="50" spans="15:27" x14ac:dyDescent="0.15">
      <c r="O50" s="1">
        <f t="shared" si="0"/>
        <v>0</v>
      </c>
      <c r="P50" s="1">
        <f t="shared" si="1"/>
        <v>0</v>
      </c>
      <c r="Q50" s="1">
        <f t="shared" si="2"/>
        <v>0</v>
      </c>
      <c r="R50" s="1">
        <f>IF(ISERROR(VLOOKUP(B50,前週!B:M,3,FALSE)),D50/$A$1,D50-VLOOKUP(B50,前週!B:M,3,FALSE))</f>
        <v>0</v>
      </c>
      <c r="S50" s="1">
        <f>IF(ISERROR(VLOOKUP(B50,前週!B:M,4,FALSE)),E50/$A$1,E50-VLOOKUP(B50,前週!B:M,4,FALSE))</f>
        <v>0</v>
      </c>
      <c r="T50" s="1" t="str">
        <f t="shared" si="3"/>
        <v/>
      </c>
      <c r="U50" s="1" t="str">
        <f t="shared" si="4"/>
        <v/>
      </c>
      <c r="V50" s="1">
        <f>IF(ISERROR(VLOOKUP(B50,前週!B:M,7,FALSE)),H50/$A$1,H50-VLOOKUP(B50,前週!B:M,7,FALSE))</f>
        <v>0</v>
      </c>
      <c r="W50" s="1">
        <f>IF(ISERROR(VLOOKUP(B50,前週!B:M,8,FALSE)),I50/$A$1,I50-VLOOKUP(B50,前週!B:M,8,FALSE))</f>
        <v>0</v>
      </c>
      <c r="X50" s="1">
        <f>IF(ISERROR(VLOOKUP(B50,前週!B:M,9,FALSE)),J50/$A$1,J50-VLOOKUP(B50,前週!B:M,9,FALSE))</f>
        <v>0</v>
      </c>
      <c r="Y50" s="1">
        <f>IF(ISERROR(VLOOKUP(B50,前週!B:M,10,FALSE)),K50/$A$1,K50-VLOOKUP(B50,前週!B:M,10,FALSE))</f>
        <v>0</v>
      </c>
      <c r="Z50" s="1" t="str">
        <f t="shared" si="5"/>
        <v/>
      </c>
      <c r="AA50" s="1" t="str">
        <f t="shared" si="6"/>
        <v/>
      </c>
    </row>
    <row r="51" spans="15:27" x14ac:dyDescent="0.15">
      <c r="O51" s="1">
        <f t="shared" si="0"/>
        <v>0</v>
      </c>
      <c r="P51" s="1">
        <f t="shared" si="1"/>
        <v>0</v>
      </c>
      <c r="Q51" s="1">
        <f t="shared" si="2"/>
        <v>0</v>
      </c>
      <c r="R51" s="1">
        <f>IF(ISERROR(VLOOKUP(B51,前週!B:M,3,FALSE)),D51/$A$1,D51-VLOOKUP(B51,前週!B:M,3,FALSE))</f>
        <v>0</v>
      </c>
      <c r="S51" s="1">
        <f>IF(ISERROR(VLOOKUP(B51,前週!B:M,4,FALSE)),E51/$A$1,E51-VLOOKUP(B51,前週!B:M,4,FALSE))</f>
        <v>0</v>
      </c>
      <c r="T51" s="1" t="str">
        <f t="shared" si="3"/>
        <v/>
      </c>
      <c r="U51" s="1" t="str">
        <f t="shared" si="4"/>
        <v/>
      </c>
      <c r="V51" s="1">
        <f>IF(ISERROR(VLOOKUP(B51,前週!B:M,7,FALSE)),H51/$A$1,H51-VLOOKUP(B51,前週!B:M,7,FALSE))</f>
        <v>0</v>
      </c>
      <c r="W51" s="1">
        <f>IF(ISERROR(VLOOKUP(B51,前週!B:M,8,FALSE)),I51/$A$1,I51-VLOOKUP(B51,前週!B:M,8,FALSE))</f>
        <v>0</v>
      </c>
      <c r="X51" s="1">
        <f>IF(ISERROR(VLOOKUP(B51,前週!B:M,9,FALSE)),J51/$A$1,J51-VLOOKUP(B51,前週!B:M,9,FALSE))</f>
        <v>0</v>
      </c>
      <c r="Y51" s="1">
        <f>IF(ISERROR(VLOOKUP(B51,前週!B:M,10,FALSE)),K51/$A$1,K51-VLOOKUP(B51,前週!B:M,10,FALSE))</f>
        <v>0</v>
      </c>
      <c r="Z51" s="1" t="str">
        <f t="shared" si="5"/>
        <v/>
      </c>
      <c r="AA51" s="1" t="str">
        <f t="shared" si="6"/>
        <v/>
      </c>
    </row>
    <row r="52" spans="15:27" x14ac:dyDescent="0.15">
      <c r="O52" s="1">
        <f t="shared" si="0"/>
        <v>0</v>
      </c>
      <c r="P52" s="1">
        <f t="shared" si="1"/>
        <v>0</v>
      </c>
      <c r="Q52" s="1">
        <f t="shared" si="2"/>
        <v>0</v>
      </c>
      <c r="R52" s="1">
        <f>IF(ISERROR(VLOOKUP(B52,前週!B:M,3,FALSE)),D52/$A$1,D52-VLOOKUP(B52,前週!B:M,3,FALSE))</f>
        <v>0</v>
      </c>
      <c r="S52" s="1">
        <f>IF(ISERROR(VLOOKUP(B52,前週!B:M,4,FALSE)),E52/$A$1,E52-VLOOKUP(B52,前週!B:M,4,FALSE))</f>
        <v>0</v>
      </c>
      <c r="T52" s="1" t="str">
        <f t="shared" si="3"/>
        <v/>
      </c>
      <c r="U52" s="1" t="str">
        <f t="shared" si="4"/>
        <v/>
      </c>
      <c r="V52" s="1">
        <f>IF(ISERROR(VLOOKUP(B52,前週!B:M,7,FALSE)),H52/$A$1,H52-VLOOKUP(B52,前週!B:M,7,FALSE))</f>
        <v>0</v>
      </c>
      <c r="W52" s="1">
        <f>IF(ISERROR(VLOOKUP(B52,前週!B:M,8,FALSE)),I52/$A$1,I52-VLOOKUP(B52,前週!B:M,8,FALSE))</f>
        <v>0</v>
      </c>
      <c r="X52" s="1">
        <f>IF(ISERROR(VLOOKUP(B52,前週!B:M,9,FALSE)),J52/$A$1,J52-VLOOKUP(B52,前週!B:M,9,FALSE))</f>
        <v>0</v>
      </c>
      <c r="Y52" s="1">
        <f>IF(ISERROR(VLOOKUP(B52,前週!B:M,10,FALSE)),K52/$A$1,K52-VLOOKUP(B52,前週!B:M,10,FALSE))</f>
        <v>0</v>
      </c>
      <c r="Z52" s="1" t="str">
        <f t="shared" si="5"/>
        <v/>
      </c>
      <c r="AA52" s="1" t="str">
        <f t="shared" si="6"/>
        <v/>
      </c>
    </row>
    <row r="53" spans="15:27" x14ac:dyDescent="0.15">
      <c r="O53" s="1">
        <f t="shared" si="0"/>
        <v>0</v>
      </c>
      <c r="P53" s="1">
        <f t="shared" si="1"/>
        <v>0</v>
      </c>
      <c r="Q53" s="1">
        <f t="shared" si="2"/>
        <v>0</v>
      </c>
      <c r="R53" s="1">
        <f>IF(ISERROR(VLOOKUP(B53,前週!B:M,3,FALSE)),D53/$A$1,D53-VLOOKUP(B53,前週!B:M,3,FALSE))</f>
        <v>0</v>
      </c>
      <c r="S53" s="1">
        <f>IF(ISERROR(VLOOKUP(B53,前週!B:M,4,FALSE)),E53/$A$1,E53-VLOOKUP(B53,前週!B:M,4,FALSE))</f>
        <v>0</v>
      </c>
      <c r="T53" s="1" t="str">
        <f t="shared" si="3"/>
        <v/>
      </c>
      <c r="U53" s="1" t="str">
        <f t="shared" si="4"/>
        <v/>
      </c>
      <c r="V53" s="1">
        <f>IF(ISERROR(VLOOKUP(B53,前週!B:M,7,FALSE)),H53/$A$1,H53-VLOOKUP(B53,前週!B:M,7,FALSE))</f>
        <v>0</v>
      </c>
      <c r="W53" s="1">
        <f>IF(ISERROR(VLOOKUP(B53,前週!B:M,8,FALSE)),I53/$A$1,I53-VLOOKUP(B53,前週!B:M,8,FALSE))</f>
        <v>0</v>
      </c>
      <c r="X53" s="1">
        <f>IF(ISERROR(VLOOKUP(B53,前週!B:M,9,FALSE)),J53/$A$1,J53-VLOOKUP(B53,前週!B:M,9,FALSE))</f>
        <v>0</v>
      </c>
      <c r="Y53" s="1">
        <f>IF(ISERROR(VLOOKUP(B53,前週!B:M,10,FALSE)),K53/$A$1,K53-VLOOKUP(B53,前週!B:M,10,FALSE))</f>
        <v>0</v>
      </c>
      <c r="Z53" s="1" t="str">
        <f t="shared" si="5"/>
        <v/>
      </c>
      <c r="AA53" s="1" t="str">
        <f t="shared" si="6"/>
        <v/>
      </c>
    </row>
    <row r="54" spans="15:27" x14ac:dyDescent="0.15">
      <c r="O54" s="1">
        <f t="shared" si="0"/>
        <v>0</v>
      </c>
      <c r="P54" s="1">
        <f t="shared" si="1"/>
        <v>0</v>
      </c>
      <c r="Q54" s="1">
        <f t="shared" si="2"/>
        <v>0</v>
      </c>
      <c r="R54" s="1">
        <f>IF(ISERROR(VLOOKUP(B54,前週!B:M,3,FALSE)),D54/$A$1,D54-VLOOKUP(B54,前週!B:M,3,FALSE))</f>
        <v>0</v>
      </c>
      <c r="S54" s="1">
        <f>IF(ISERROR(VLOOKUP(B54,前週!B:M,4,FALSE)),E54/$A$1,E54-VLOOKUP(B54,前週!B:M,4,FALSE))</f>
        <v>0</v>
      </c>
      <c r="T54" s="1" t="str">
        <f t="shared" si="3"/>
        <v/>
      </c>
      <c r="U54" s="1" t="str">
        <f t="shared" si="4"/>
        <v/>
      </c>
      <c r="V54" s="1">
        <f>IF(ISERROR(VLOOKUP(B54,前週!B:M,7,FALSE)),H54/$A$1,H54-VLOOKUP(B54,前週!B:M,7,FALSE))</f>
        <v>0</v>
      </c>
      <c r="W54" s="1">
        <f>IF(ISERROR(VLOOKUP(B54,前週!B:M,8,FALSE)),I54/$A$1,I54-VLOOKUP(B54,前週!B:M,8,FALSE))</f>
        <v>0</v>
      </c>
      <c r="X54" s="1">
        <f>IF(ISERROR(VLOOKUP(B54,前週!B:M,9,FALSE)),J54/$A$1,J54-VLOOKUP(B54,前週!B:M,9,FALSE))</f>
        <v>0</v>
      </c>
      <c r="Y54" s="1">
        <f>IF(ISERROR(VLOOKUP(B54,前週!B:M,10,FALSE)),K54/$A$1,K54-VLOOKUP(B54,前週!B:M,10,FALSE))</f>
        <v>0</v>
      </c>
      <c r="Z54" s="1" t="str">
        <f t="shared" si="5"/>
        <v/>
      </c>
      <c r="AA54" s="1" t="str">
        <f t="shared" si="6"/>
        <v/>
      </c>
    </row>
    <row r="55" spans="15:27" x14ac:dyDescent="0.15">
      <c r="O55" s="1">
        <f t="shared" si="0"/>
        <v>0</v>
      </c>
      <c r="P55" s="1">
        <f t="shared" si="1"/>
        <v>0</v>
      </c>
      <c r="Q55" s="1">
        <f t="shared" si="2"/>
        <v>0</v>
      </c>
      <c r="R55" s="1">
        <f>IF(ISERROR(VLOOKUP(B55,前週!B:M,3,FALSE)),D55/$A$1,D55-VLOOKUP(B55,前週!B:M,3,FALSE))</f>
        <v>0</v>
      </c>
      <c r="S55" s="1">
        <f>IF(ISERROR(VLOOKUP(B55,前週!B:M,4,FALSE)),E55/$A$1,E55-VLOOKUP(B55,前週!B:M,4,FALSE))</f>
        <v>0</v>
      </c>
      <c r="T55" s="1" t="str">
        <f t="shared" si="3"/>
        <v/>
      </c>
      <c r="U55" s="1" t="str">
        <f t="shared" si="4"/>
        <v/>
      </c>
      <c r="V55" s="1">
        <f>IF(ISERROR(VLOOKUP(B55,前週!B:M,7,FALSE)),H55/$A$1,H55-VLOOKUP(B55,前週!B:M,7,FALSE))</f>
        <v>0</v>
      </c>
      <c r="W55" s="1">
        <f>IF(ISERROR(VLOOKUP(B55,前週!B:M,8,FALSE)),I55/$A$1,I55-VLOOKUP(B55,前週!B:M,8,FALSE))</f>
        <v>0</v>
      </c>
      <c r="X55" s="1">
        <f>IF(ISERROR(VLOOKUP(B55,前週!B:M,9,FALSE)),J55/$A$1,J55-VLOOKUP(B55,前週!B:M,9,FALSE))</f>
        <v>0</v>
      </c>
      <c r="Y55" s="1">
        <f>IF(ISERROR(VLOOKUP(B55,前週!B:M,10,FALSE)),K55/$A$1,K55-VLOOKUP(B55,前週!B:M,10,FALSE))</f>
        <v>0</v>
      </c>
      <c r="Z55" s="1" t="str">
        <f t="shared" si="5"/>
        <v/>
      </c>
      <c r="AA55" s="1" t="str">
        <f t="shared" si="6"/>
        <v/>
      </c>
    </row>
    <row r="56" spans="15:27" x14ac:dyDescent="0.15">
      <c r="O56" s="1">
        <f t="shared" si="0"/>
        <v>0</v>
      </c>
      <c r="P56" s="1">
        <f t="shared" si="1"/>
        <v>0</v>
      </c>
      <c r="Q56" s="1">
        <f t="shared" si="2"/>
        <v>0</v>
      </c>
      <c r="R56" s="1">
        <f>IF(ISERROR(VLOOKUP(B56,前週!B:M,3,FALSE)),D56/$A$1,D56-VLOOKUP(B56,前週!B:M,3,FALSE))</f>
        <v>0</v>
      </c>
      <c r="S56" s="1">
        <f>IF(ISERROR(VLOOKUP(B56,前週!B:M,4,FALSE)),E56/$A$1,E56-VLOOKUP(B56,前週!B:M,4,FALSE))</f>
        <v>0</v>
      </c>
      <c r="T56" s="1" t="str">
        <f t="shared" si="3"/>
        <v/>
      </c>
      <c r="U56" s="1" t="str">
        <f t="shared" si="4"/>
        <v/>
      </c>
      <c r="V56" s="1">
        <f>IF(ISERROR(VLOOKUP(B56,前週!B:M,7,FALSE)),H56/$A$1,H56-VLOOKUP(B56,前週!B:M,7,FALSE))</f>
        <v>0</v>
      </c>
      <c r="W56" s="1">
        <f>IF(ISERROR(VLOOKUP(B56,前週!B:M,8,FALSE)),I56/$A$1,I56-VLOOKUP(B56,前週!B:M,8,FALSE))</f>
        <v>0</v>
      </c>
      <c r="X56" s="1">
        <f>IF(ISERROR(VLOOKUP(B56,前週!B:M,9,FALSE)),J56/$A$1,J56-VLOOKUP(B56,前週!B:M,9,FALSE))</f>
        <v>0</v>
      </c>
      <c r="Y56" s="1">
        <f>IF(ISERROR(VLOOKUP(B56,前週!B:M,10,FALSE)),K56/$A$1,K56-VLOOKUP(B56,前週!B:M,10,FALSE))</f>
        <v>0</v>
      </c>
      <c r="Z56" s="1" t="str">
        <f t="shared" si="5"/>
        <v/>
      </c>
      <c r="AA56" s="1" t="str">
        <f t="shared" si="6"/>
        <v/>
      </c>
    </row>
    <row r="57" spans="15:27" x14ac:dyDescent="0.15">
      <c r="O57" s="1">
        <f t="shared" si="0"/>
        <v>0</v>
      </c>
      <c r="P57" s="1">
        <f t="shared" si="1"/>
        <v>0</v>
      </c>
      <c r="Q57" s="1">
        <f t="shared" si="2"/>
        <v>0</v>
      </c>
      <c r="R57" s="1">
        <f>IF(ISERROR(VLOOKUP(B57,前週!B:M,3,FALSE)),D57/$A$1,D57-VLOOKUP(B57,前週!B:M,3,FALSE))</f>
        <v>0</v>
      </c>
      <c r="S57" s="1">
        <f>IF(ISERROR(VLOOKUP(B57,前週!B:M,4,FALSE)),E57/$A$1,E57-VLOOKUP(B57,前週!B:M,4,FALSE))</f>
        <v>0</v>
      </c>
      <c r="T57" s="1" t="str">
        <f t="shared" si="3"/>
        <v/>
      </c>
      <c r="U57" s="1" t="str">
        <f t="shared" si="4"/>
        <v/>
      </c>
      <c r="V57" s="1">
        <f>IF(ISERROR(VLOOKUP(B57,前週!B:M,7,FALSE)),H57/$A$1,H57-VLOOKUP(B57,前週!B:M,7,FALSE))</f>
        <v>0</v>
      </c>
      <c r="W57" s="1">
        <f>IF(ISERROR(VLOOKUP(B57,前週!B:M,8,FALSE)),I57/$A$1,I57-VLOOKUP(B57,前週!B:M,8,FALSE))</f>
        <v>0</v>
      </c>
      <c r="X57" s="1">
        <f>IF(ISERROR(VLOOKUP(B57,前週!B:M,9,FALSE)),J57/$A$1,J57-VLOOKUP(B57,前週!B:M,9,FALSE))</f>
        <v>0</v>
      </c>
      <c r="Y57" s="1">
        <f>IF(ISERROR(VLOOKUP(B57,前週!B:M,10,FALSE)),K57/$A$1,K57-VLOOKUP(B57,前週!B:M,10,FALSE))</f>
        <v>0</v>
      </c>
      <c r="Z57" s="1" t="str">
        <f t="shared" si="5"/>
        <v/>
      </c>
      <c r="AA57" s="1" t="str">
        <f t="shared" si="6"/>
        <v/>
      </c>
    </row>
    <row r="58" spans="15:27" x14ac:dyDescent="0.15">
      <c r="O58" s="1">
        <f t="shared" si="0"/>
        <v>0</v>
      </c>
      <c r="P58" s="1">
        <f t="shared" si="1"/>
        <v>0</v>
      </c>
      <c r="Q58" s="1">
        <f t="shared" si="2"/>
        <v>0</v>
      </c>
      <c r="R58" s="1">
        <f>IF(ISERROR(VLOOKUP(B58,前週!B:M,3,FALSE)),D58/$A$1,D58-VLOOKUP(B58,前週!B:M,3,FALSE))</f>
        <v>0</v>
      </c>
      <c r="S58" s="1">
        <f>IF(ISERROR(VLOOKUP(B58,前週!B:M,4,FALSE)),E58/$A$1,E58-VLOOKUP(B58,前週!B:M,4,FALSE))</f>
        <v>0</v>
      </c>
      <c r="T58" s="1" t="str">
        <f t="shared" si="3"/>
        <v/>
      </c>
      <c r="U58" s="1" t="str">
        <f t="shared" si="4"/>
        <v/>
      </c>
      <c r="V58" s="1">
        <f>IF(ISERROR(VLOOKUP(B58,前週!B:M,7,FALSE)),H58/$A$1,H58-VLOOKUP(B58,前週!B:M,7,FALSE))</f>
        <v>0</v>
      </c>
      <c r="W58" s="1">
        <f>IF(ISERROR(VLOOKUP(B58,前週!B:M,8,FALSE)),I58/$A$1,I58-VLOOKUP(B58,前週!B:M,8,FALSE))</f>
        <v>0</v>
      </c>
      <c r="X58" s="1">
        <f>IF(ISERROR(VLOOKUP(B58,前週!B:M,9,FALSE)),J58/$A$1,J58-VLOOKUP(B58,前週!B:M,9,FALSE))</f>
        <v>0</v>
      </c>
      <c r="Y58" s="1">
        <f>IF(ISERROR(VLOOKUP(B58,前週!B:M,10,FALSE)),K58/$A$1,K58-VLOOKUP(B58,前週!B:M,10,FALSE))</f>
        <v>0</v>
      </c>
      <c r="Z58" s="1" t="str">
        <f t="shared" si="5"/>
        <v/>
      </c>
      <c r="AA58" s="1" t="str">
        <f t="shared" si="6"/>
        <v/>
      </c>
    </row>
    <row r="59" spans="15:27" x14ac:dyDescent="0.15">
      <c r="O59" s="1">
        <f t="shared" si="0"/>
        <v>0</v>
      </c>
      <c r="P59" s="1">
        <f t="shared" si="1"/>
        <v>0</v>
      </c>
      <c r="Q59" s="1">
        <f t="shared" si="2"/>
        <v>0</v>
      </c>
      <c r="R59" s="1">
        <f>IF(ISERROR(VLOOKUP(B59,前週!B:M,3,FALSE)),D59/$A$1,D59-VLOOKUP(B59,前週!B:M,3,FALSE))</f>
        <v>0</v>
      </c>
      <c r="S59" s="1">
        <f>IF(ISERROR(VLOOKUP(B59,前週!B:M,4,FALSE)),E59/$A$1,E59-VLOOKUP(B59,前週!B:M,4,FALSE))</f>
        <v>0</v>
      </c>
      <c r="T59" s="1" t="str">
        <f t="shared" si="3"/>
        <v/>
      </c>
      <c r="U59" s="1" t="str">
        <f t="shared" si="4"/>
        <v/>
      </c>
      <c r="V59" s="1">
        <f>IF(ISERROR(VLOOKUP(B59,前週!B:M,7,FALSE)),H59/$A$1,H59-VLOOKUP(B59,前週!B:M,7,FALSE))</f>
        <v>0</v>
      </c>
      <c r="W59" s="1">
        <f>IF(ISERROR(VLOOKUP(B59,前週!B:M,8,FALSE)),I59/$A$1,I59-VLOOKUP(B59,前週!B:M,8,FALSE))</f>
        <v>0</v>
      </c>
      <c r="X59" s="1">
        <f>IF(ISERROR(VLOOKUP(B59,前週!B:M,9,FALSE)),J59/$A$1,J59-VLOOKUP(B59,前週!B:M,9,FALSE))</f>
        <v>0</v>
      </c>
      <c r="Y59" s="1">
        <f>IF(ISERROR(VLOOKUP(B59,前週!B:M,10,FALSE)),K59/$A$1,K59-VLOOKUP(B59,前週!B:M,10,FALSE))</f>
        <v>0</v>
      </c>
      <c r="Z59" s="1" t="str">
        <f t="shared" si="5"/>
        <v/>
      </c>
      <c r="AA59" s="1" t="str">
        <f t="shared" si="6"/>
        <v/>
      </c>
    </row>
    <row r="60" spans="15:27" x14ac:dyDescent="0.15">
      <c r="O60" s="1">
        <f t="shared" si="0"/>
        <v>0</v>
      </c>
      <c r="P60" s="1">
        <f t="shared" si="1"/>
        <v>0</v>
      </c>
      <c r="Q60" s="1">
        <f t="shared" si="2"/>
        <v>0</v>
      </c>
      <c r="R60" s="1">
        <f>IF(ISERROR(VLOOKUP(B60,前週!B:M,3,FALSE)),D60/$A$1,D60-VLOOKUP(B60,前週!B:M,3,FALSE))</f>
        <v>0</v>
      </c>
      <c r="S60" s="1">
        <f>IF(ISERROR(VLOOKUP(B60,前週!B:M,4,FALSE)),E60/$A$1,E60-VLOOKUP(B60,前週!B:M,4,FALSE))</f>
        <v>0</v>
      </c>
      <c r="T60" s="1" t="str">
        <f t="shared" si="3"/>
        <v/>
      </c>
      <c r="U60" s="1" t="str">
        <f t="shared" si="4"/>
        <v/>
      </c>
      <c r="V60" s="1">
        <f>IF(ISERROR(VLOOKUP(B60,前週!B:M,7,FALSE)),H60/$A$1,H60-VLOOKUP(B60,前週!B:M,7,FALSE))</f>
        <v>0</v>
      </c>
      <c r="W60" s="1">
        <f>IF(ISERROR(VLOOKUP(B60,前週!B:M,8,FALSE)),I60/$A$1,I60-VLOOKUP(B60,前週!B:M,8,FALSE))</f>
        <v>0</v>
      </c>
      <c r="X60" s="1">
        <f>IF(ISERROR(VLOOKUP(B60,前週!B:M,9,FALSE)),J60/$A$1,J60-VLOOKUP(B60,前週!B:M,9,FALSE))</f>
        <v>0</v>
      </c>
      <c r="Y60" s="1">
        <f>IF(ISERROR(VLOOKUP(B60,前週!B:M,10,FALSE)),K60/$A$1,K60-VLOOKUP(B60,前週!B:M,10,FALSE))</f>
        <v>0</v>
      </c>
      <c r="Z60" s="1" t="str">
        <f t="shared" si="5"/>
        <v/>
      </c>
      <c r="AA60" s="1" t="str">
        <f t="shared" si="6"/>
        <v/>
      </c>
    </row>
    <row r="61" spans="15:27" x14ac:dyDescent="0.15">
      <c r="O61" s="1">
        <f t="shared" si="0"/>
        <v>0</v>
      </c>
      <c r="P61" s="1">
        <f t="shared" si="1"/>
        <v>0</v>
      </c>
      <c r="Q61" s="1">
        <f t="shared" si="2"/>
        <v>0</v>
      </c>
      <c r="R61" s="1">
        <f>IF(ISERROR(VLOOKUP(B61,前週!B:M,3,FALSE)),D61/$A$1,D61-VLOOKUP(B61,前週!B:M,3,FALSE))</f>
        <v>0</v>
      </c>
      <c r="S61" s="1">
        <f>IF(ISERROR(VLOOKUP(B61,前週!B:M,4,FALSE)),E61/$A$1,E61-VLOOKUP(B61,前週!B:M,4,FALSE))</f>
        <v>0</v>
      </c>
      <c r="T61" s="1" t="str">
        <f t="shared" si="3"/>
        <v/>
      </c>
      <c r="U61" s="1" t="str">
        <f t="shared" si="4"/>
        <v/>
      </c>
      <c r="V61" s="1">
        <f>IF(ISERROR(VLOOKUP(B61,前週!B:M,7,FALSE)),H61/$A$1,H61-VLOOKUP(B61,前週!B:M,7,FALSE))</f>
        <v>0</v>
      </c>
      <c r="W61" s="1">
        <f>IF(ISERROR(VLOOKUP(B61,前週!B:M,8,FALSE)),I61/$A$1,I61-VLOOKUP(B61,前週!B:M,8,FALSE))</f>
        <v>0</v>
      </c>
      <c r="X61" s="1">
        <f>IF(ISERROR(VLOOKUP(B61,前週!B:M,9,FALSE)),J61/$A$1,J61-VLOOKUP(B61,前週!B:M,9,FALSE))</f>
        <v>0</v>
      </c>
      <c r="Y61" s="1">
        <f>IF(ISERROR(VLOOKUP(B61,前週!B:M,10,FALSE)),K61/$A$1,K61-VLOOKUP(B61,前週!B:M,10,FALSE))</f>
        <v>0</v>
      </c>
      <c r="Z61" s="1" t="str">
        <f t="shared" si="5"/>
        <v/>
      </c>
      <c r="AA61" s="1" t="str">
        <f t="shared" si="6"/>
        <v/>
      </c>
    </row>
    <row r="62" spans="15:27" x14ac:dyDescent="0.15">
      <c r="O62" s="1">
        <f t="shared" si="0"/>
        <v>0</v>
      </c>
      <c r="P62" s="1">
        <f t="shared" si="1"/>
        <v>0</v>
      </c>
      <c r="Q62" s="1">
        <f t="shared" si="2"/>
        <v>0</v>
      </c>
      <c r="R62" s="1">
        <f>IF(ISERROR(VLOOKUP(B62,前週!B:M,3,FALSE)),D62/$A$1,D62-VLOOKUP(B62,前週!B:M,3,FALSE))</f>
        <v>0</v>
      </c>
      <c r="S62" s="1">
        <f>IF(ISERROR(VLOOKUP(B62,前週!B:M,4,FALSE)),E62/$A$1,E62-VLOOKUP(B62,前週!B:M,4,FALSE))</f>
        <v>0</v>
      </c>
      <c r="T62" s="1" t="str">
        <f t="shared" si="3"/>
        <v/>
      </c>
      <c r="U62" s="1" t="str">
        <f t="shared" si="4"/>
        <v/>
      </c>
      <c r="V62" s="1">
        <f>IF(ISERROR(VLOOKUP(B62,前週!B:M,7,FALSE)),H62/$A$1,H62-VLOOKUP(B62,前週!B:M,7,FALSE))</f>
        <v>0</v>
      </c>
      <c r="W62" s="1">
        <f>IF(ISERROR(VLOOKUP(B62,前週!B:M,8,FALSE)),I62/$A$1,I62-VLOOKUP(B62,前週!B:M,8,FALSE))</f>
        <v>0</v>
      </c>
      <c r="X62" s="1">
        <f>IF(ISERROR(VLOOKUP(B62,前週!B:M,9,FALSE)),J62/$A$1,J62-VLOOKUP(B62,前週!B:M,9,FALSE))</f>
        <v>0</v>
      </c>
      <c r="Y62" s="1">
        <f>IF(ISERROR(VLOOKUP(B62,前週!B:M,10,FALSE)),K62/$A$1,K62-VLOOKUP(B62,前週!B:M,10,FALSE))</f>
        <v>0</v>
      </c>
      <c r="Z62" s="1" t="str">
        <f t="shared" si="5"/>
        <v/>
      </c>
      <c r="AA62" s="1" t="str">
        <f t="shared" si="6"/>
        <v/>
      </c>
    </row>
    <row r="63" spans="15:27" x14ac:dyDescent="0.15">
      <c r="O63" s="1">
        <f t="shared" si="0"/>
        <v>0</v>
      </c>
      <c r="P63" s="1">
        <f t="shared" si="1"/>
        <v>0</v>
      </c>
      <c r="Q63" s="1">
        <f t="shared" si="2"/>
        <v>0</v>
      </c>
      <c r="R63" s="1">
        <f>IF(ISERROR(VLOOKUP(B63,前週!B:M,3,FALSE)),D63/$A$1,D63-VLOOKUP(B63,前週!B:M,3,FALSE))</f>
        <v>0</v>
      </c>
      <c r="S63" s="1">
        <f>IF(ISERROR(VLOOKUP(B63,前週!B:M,4,FALSE)),E63/$A$1,E63-VLOOKUP(B63,前週!B:M,4,FALSE))</f>
        <v>0</v>
      </c>
      <c r="T63" s="1" t="str">
        <f t="shared" si="3"/>
        <v/>
      </c>
      <c r="U63" s="1" t="str">
        <f t="shared" si="4"/>
        <v/>
      </c>
      <c r="V63" s="1">
        <f>IF(ISERROR(VLOOKUP(B63,前週!B:M,7,FALSE)),H63/$A$1,H63-VLOOKUP(B63,前週!B:M,7,FALSE))</f>
        <v>0</v>
      </c>
      <c r="W63" s="1">
        <f>IF(ISERROR(VLOOKUP(B63,前週!B:M,8,FALSE)),I63/$A$1,I63-VLOOKUP(B63,前週!B:M,8,FALSE))</f>
        <v>0</v>
      </c>
      <c r="X63" s="1">
        <f>IF(ISERROR(VLOOKUP(B63,前週!B:M,9,FALSE)),J63/$A$1,J63-VLOOKUP(B63,前週!B:M,9,FALSE))</f>
        <v>0</v>
      </c>
      <c r="Y63" s="1">
        <f>IF(ISERROR(VLOOKUP(B63,前週!B:M,10,FALSE)),K63/$A$1,K63-VLOOKUP(B63,前週!B:M,10,FALSE))</f>
        <v>0</v>
      </c>
      <c r="Z63" s="1" t="str">
        <f t="shared" si="5"/>
        <v/>
      </c>
      <c r="AA63" s="1" t="str">
        <f t="shared" si="6"/>
        <v/>
      </c>
    </row>
    <row r="64" spans="15:27" x14ac:dyDescent="0.15">
      <c r="O64" s="1">
        <f t="shared" si="0"/>
        <v>0</v>
      </c>
      <c r="P64" s="1">
        <f t="shared" si="1"/>
        <v>0</v>
      </c>
      <c r="Q64" s="1">
        <f t="shared" si="2"/>
        <v>0</v>
      </c>
      <c r="R64" s="1">
        <f>IF(ISERROR(VLOOKUP(B64,前週!B:M,3,FALSE)),D64/$A$1,D64-VLOOKUP(B64,前週!B:M,3,FALSE))</f>
        <v>0</v>
      </c>
      <c r="S64" s="1">
        <f>IF(ISERROR(VLOOKUP(B64,前週!B:M,4,FALSE)),E64/$A$1,E64-VLOOKUP(B64,前週!B:M,4,FALSE))</f>
        <v>0</v>
      </c>
      <c r="T64" s="1" t="str">
        <f t="shared" si="3"/>
        <v/>
      </c>
      <c r="U64" s="1" t="str">
        <f t="shared" si="4"/>
        <v/>
      </c>
      <c r="V64" s="1">
        <f>IF(ISERROR(VLOOKUP(B64,前週!B:M,7,FALSE)),H64/$A$1,H64-VLOOKUP(B64,前週!B:M,7,FALSE))</f>
        <v>0</v>
      </c>
      <c r="W64" s="1">
        <f>IF(ISERROR(VLOOKUP(B64,前週!B:M,8,FALSE)),I64/$A$1,I64-VLOOKUP(B64,前週!B:M,8,FALSE))</f>
        <v>0</v>
      </c>
      <c r="X64" s="1">
        <f>IF(ISERROR(VLOOKUP(B64,前週!B:M,9,FALSE)),J64/$A$1,J64-VLOOKUP(B64,前週!B:M,9,FALSE))</f>
        <v>0</v>
      </c>
      <c r="Y64" s="1">
        <f>IF(ISERROR(VLOOKUP(B64,前週!B:M,10,FALSE)),K64/$A$1,K64-VLOOKUP(B64,前週!B:M,10,FALSE))</f>
        <v>0</v>
      </c>
      <c r="Z64" s="1" t="str">
        <f t="shared" si="5"/>
        <v/>
      </c>
      <c r="AA64" s="1" t="str">
        <f t="shared" si="6"/>
        <v/>
      </c>
    </row>
    <row r="65" spans="15:27" x14ac:dyDescent="0.15">
      <c r="O65" s="1">
        <f t="shared" si="0"/>
        <v>0</v>
      </c>
      <c r="P65" s="1">
        <f t="shared" si="1"/>
        <v>0</v>
      </c>
      <c r="Q65" s="1">
        <f t="shared" si="2"/>
        <v>0</v>
      </c>
      <c r="R65" s="1">
        <f>IF(ISERROR(VLOOKUP(B65,前週!B:M,3,FALSE)),D65/$A$1,D65-VLOOKUP(B65,前週!B:M,3,FALSE))</f>
        <v>0</v>
      </c>
      <c r="S65" s="1">
        <f>IF(ISERROR(VLOOKUP(B65,前週!B:M,4,FALSE)),E65/$A$1,E65-VLOOKUP(B65,前週!B:M,4,FALSE))</f>
        <v>0</v>
      </c>
      <c r="T65" s="1" t="str">
        <f t="shared" si="3"/>
        <v/>
      </c>
      <c r="U65" s="1" t="str">
        <f t="shared" si="4"/>
        <v/>
      </c>
      <c r="V65" s="1">
        <f>IF(ISERROR(VLOOKUP(B65,前週!B:M,7,FALSE)),H65/$A$1,H65-VLOOKUP(B65,前週!B:M,7,FALSE))</f>
        <v>0</v>
      </c>
      <c r="W65" s="1">
        <f>IF(ISERROR(VLOOKUP(B65,前週!B:M,8,FALSE)),I65/$A$1,I65-VLOOKUP(B65,前週!B:M,8,FALSE))</f>
        <v>0</v>
      </c>
      <c r="X65" s="1">
        <f>IF(ISERROR(VLOOKUP(B65,前週!B:M,9,FALSE)),J65/$A$1,J65-VLOOKUP(B65,前週!B:M,9,FALSE))</f>
        <v>0</v>
      </c>
      <c r="Y65" s="1">
        <f>IF(ISERROR(VLOOKUP(B65,前週!B:M,10,FALSE)),K65/$A$1,K65-VLOOKUP(B65,前週!B:M,10,FALSE))</f>
        <v>0</v>
      </c>
      <c r="Z65" s="1" t="str">
        <f t="shared" si="5"/>
        <v/>
      </c>
      <c r="AA65" s="1" t="str">
        <f t="shared" si="6"/>
        <v/>
      </c>
    </row>
    <row r="66" spans="15:27" x14ac:dyDescent="0.15">
      <c r="O66" s="1">
        <f t="shared" si="0"/>
        <v>0</v>
      </c>
      <c r="P66" s="1">
        <f t="shared" si="1"/>
        <v>0</v>
      </c>
      <c r="Q66" s="1">
        <f t="shared" si="2"/>
        <v>0</v>
      </c>
      <c r="R66" s="1">
        <f>IF(ISERROR(VLOOKUP(B66,前週!B:M,3,FALSE)),D66/$A$1,D66-VLOOKUP(B66,前週!B:M,3,FALSE))</f>
        <v>0</v>
      </c>
      <c r="S66" s="1">
        <f>IF(ISERROR(VLOOKUP(B66,前週!B:M,4,FALSE)),E66/$A$1,E66-VLOOKUP(B66,前週!B:M,4,FALSE))</f>
        <v>0</v>
      </c>
      <c r="T66" s="1" t="str">
        <f t="shared" si="3"/>
        <v/>
      </c>
      <c r="U66" s="1" t="str">
        <f t="shared" si="4"/>
        <v/>
      </c>
      <c r="V66" s="1">
        <f>IF(ISERROR(VLOOKUP(B66,前週!B:M,7,FALSE)),H66/$A$1,H66-VLOOKUP(B66,前週!B:M,7,FALSE))</f>
        <v>0</v>
      </c>
      <c r="W66" s="1">
        <f>IF(ISERROR(VLOOKUP(B66,前週!B:M,8,FALSE)),I66/$A$1,I66-VLOOKUP(B66,前週!B:M,8,FALSE))</f>
        <v>0</v>
      </c>
      <c r="X66" s="1">
        <f>IF(ISERROR(VLOOKUP(B66,前週!B:M,9,FALSE)),J66/$A$1,J66-VLOOKUP(B66,前週!B:M,9,FALSE))</f>
        <v>0</v>
      </c>
      <c r="Y66" s="1">
        <f>IF(ISERROR(VLOOKUP(B66,前週!B:M,10,FALSE)),K66/$A$1,K66-VLOOKUP(B66,前週!B:M,10,FALSE))</f>
        <v>0</v>
      </c>
      <c r="Z66" s="1" t="str">
        <f t="shared" si="5"/>
        <v/>
      </c>
      <c r="AA66" s="1" t="str">
        <f t="shared" si="6"/>
        <v/>
      </c>
    </row>
    <row r="67" spans="15:27" x14ac:dyDescent="0.15">
      <c r="O67" s="1">
        <f t="shared" si="0"/>
        <v>0</v>
      </c>
      <c r="P67" s="1">
        <f t="shared" si="1"/>
        <v>0</v>
      </c>
      <c r="Q67" s="1">
        <f t="shared" si="2"/>
        <v>0</v>
      </c>
      <c r="R67" s="1">
        <f>IF(ISERROR(VLOOKUP(B67,前週!B:M,3,FALSE)),D67/$A$1,D67-VLOOKUP(B67,前週!B:M,3,FALSE))</f>
        <v>0</v>
      </c>
      <c r="S67" s="1">
        <f>IF(ISERROR(VLOOKUP(B67,前週!B:M,4,FALSE)),E67/$A$1,E67-VLOOKUP(B67,前週!B:M,4,FALSE))</f>
        <v>0</v>
      </c>
      <c r="T67" s="1" t="str">
        <f t="shared" si="3"/>
        <v/>
      </c>
      <c r="U67" s="1" t="str">
        <f t="shared" si="4"/>
        <v/>
      </c>
      <c r="V67" s="1">
        <f>IF(ISERROR(VLOOKUP(B67,前週!B:M,7,FALSE)),H67/$A$1,H67-VLOOKUP(B67,前週!B:M,7,FALSE))</f>
        <v>0</v>
      </c>
      <c r="W67" s="1">
        <f>IF(ISERROR(VLOOKUP(B67,前週!B:M,8,FALSE)),I67/$A$1,I67-VLOOKUP(B67,前週!B:M,8,FALSE))</f>
        <v>0</v>
      </c>
      <c r="X67" s="1">
        <f>IF(ISERROR(VLOOKUP(B67,前週!B:M,9,FALSE)),J67/$A$1,J67-VLOOKUP(B67,前週!B:M,9,FALSE))</f>
        <v>0</v>
      </c>
      <c r="Y67" s="1">
        <f>IF(ISERROR(VLOOKUP(B67,前週!B:M,10,FALSE)),K67/$A$1,K67-VLOOKUP(B67,前週!B:M,10,FALSE))</f>
        <v>0</v>
      </c>
      <c r="Z67" s="1" t="str">
        <f t="shared" si="5"/>
        <v/>
      </c>
      <c r="AA67" s="1" t="str">
        <f t="shared" si="6"/>
        <v/>
      </c>
    </row>
    <row r="68" spans="15:27" x14ac:dyDescent="0.15">
      <c r="O68" s="1">
        <f t="shared" ref="O68:O131" si="7">A68</f>
        <v>0</v>
      </c>
      <c r="P68" s="1">
        <f t="shared" ref="P68:P131" si="8">B68</f>
        <v>0</v>
      </c>
      <c r="Q68" s="1">
        <f t="shared" ref="Q68:Q131" si="9">C68</f>
        <v>0</v>
      </c>
      <c r="R68" s="1">
        <f>IF(ISERROR(VLOOKUP(B68,前週!B:M,3,FALSE)),D68/$A$1,D68-VLOOKUP(B68,前週!B:M,3,FALSE))</f>
        <v>0</v>
      </c>
      <c r="S68" s="1">
        <f>IF(ISERROR(VLOOKUP(B68,前週!B:M,4,FALSE)),E68/$A$1,E68-VLOOKUP(B68,前週!B:M,4,FALSE))</f>
        <v>0</v>
      </c>
      <c r="T68" s="1" t="str">
        <f t="shared" ref="T68:T131" si="10">IF(S68=0,"",ROUND(S68/R68*100,2))</f>
        <v/>
      </c>
      <c r="U68" s="1" t="str">
        <f t="shared" ref="U68:U131" si="11">IF(S68=0,"",ROUND(V68/S68,2))</f>
        <v/>
      </c>
      <c r="V68" s="1">
        <f>IF(ISERROR(VLOOKUP(B68,前週!B:M,7,FALSE)),H68/$A$1,H68-VLOOKUP(B68,前週!B:M,7,FALSE))</f>
        <v>0</v>
      </c>
      <c r="W68" s="1">
        <f>IF(ISERROR(VLOOKUP(B68,前週!B:M,8,FALSE)),I68/$A$1,I68-VLOOKUP(B68,前週!B:M,8,FALSE))</f>
        <v>0</v>
      </c>
      <c r="X68" s="1">
        <f>IF(ISERROR(VLOOKUP(B68,前週!B:M,9,FALSE)),J68/$A$1,J68-VLOOKUP(B68,前週!B:M,9,FALSE))</f>
        <v>0</v>
      </c>
      <c r="Y68" s="1">
        <f>IF(ISERROR(VLOOKUP(B68,前週!B:M,10,FALSE)),K68/$A$1,K68-VLOOKUP(B68,前週!B:M,10,FALSE))</f>
        <v>0</v>
      </c>
      <c r="Z68" s="1" t="str">
        <f t="shared" ref="Z68:Z131" si="12">IF(S68=0,"",ROUND(W68/S68*100,2))</f>
        <v/>
      </c>
      <c r="AA68" s="1" t="str">
        <f t="shared" ref="AA68:AA131" si="13">IF(S68=0,"",ROUND(Y68/V68*100,2))</f>
        <v/>
      </c>
    </row>
    <row r="69" spans="15:27" x14ac:dyDescent="0.15">
      <c r="O69" s="1">
        <f t="shared" si="7"/>
        <v>0</v>
      </c>
      <c r="P69" s="1">
        <f t="shared" si="8"/>
        <v>0</v>
      </c>
      <c r="Q69" s="1">
        <f t="shared" si="9"/>
        <v>0</v>
      </c>
      <c r="R69" s="1">
        <f>IF(ISERROR(VLOOKUP(B69,前週!B:M,3,FALSE)),D69/$A$1,D69-VLOOKUP(B69,前週!B:M,3,FALSE))</f>
        <v>0</v>
      </c>
      <c r="S69" s="1">
        <f>IF(ISERROR(VLOOKUP(B69,前週!B:M,4,FALSE)),E69/$A$1,E69-VLOOKUP(B69,前週!B:M,4,FALSE))</f>
        <v>0</v>
      </c>
      <c r="T69" s="1" t="str">
        <f t="shared" si="10"/>
        <v/>
      </c>
      <c r="U69" s="1" t="str">
        <f t="shared" si="11"/>
        <v/>
      </c>
      <c r="V69" s="1">
        <f>IF(ISERROR(VLOOKUP(B69,前週!B:M,7,FALSE)),H69/$A$1,H69-VLOOKUP(B69,前週!B:M,7,FALSE))</f>
        <v>0</v>
      </c>
      <c r="W69" s="1">
        <f>IF(ISERROR(VLOOKUP(B69,前週!B:M,8,FALSE)),I69/$A$1,I69-VLOOKUP(B69,前週!B:M,8,FALSE))</f>
        <v>0</v>
      </c>
      <c r="X69" s="1">
        <f>IF(ISERROR(VLOOKUP(B69,前週!B:M,9,FALSE)),J69/$A$1,J69-VLOOKUP(B69,前週!B:M,9,FALSE))</f>
        <v>0</v>
      </c>
      <c r="Y69" s="1">
        <f>IF(ISERROR(VLOOKUP(B69,前週!B:M,10,FALSE)),K69/$A$1,K69-VLOOKUP(B69,前週!B:M,10,FALSE))</f>
        <v>0</v>
      </c>
      <c r="Z69" s="1" t="str">
        <f t="shared" si="12"/>
        <v/>
      </c>
      <c r="AA69" s="1" t="str">
        <f t="shared" si="13"/>
        <v/>
      </c>
    </row>
    <row r="70" spans="15:27" x14ac:dyDescent="0.15">
      <c r="O70" s="1">
        <f t="shared" si="7"/>
        <v>0</v>
      </c>
      <c r="P70" s="1">
        <f t="shared" si="8"/>
        <v>0</v>
      </c>
      <c r="Q70" s="1">
        <f t="shared" si="9"/>
        <v>0</v>
      </c>
      <c r="R70" s="1">
        <f>IF(ISERROR(VLOOKUP(B70,前週!B:M,3,FALSE)),D70/$A$1,D70-VLOOKUP(B70,前週!B:M,3,FALSE))</f>
        <v>0</v>
      </c>
      <c r="S70" s="1">
        <f>IF(ISERROR(VLOOKUP(B70,前週!B:M,4,FALSE)),E70/$A$1,E70-VLOOKUP(B70,前週!B:M,4,FALSE))</f>
        <v>0</v>
      </c>
      <c r="T70" s="1" t="str">
        <f t="shared" si="10"/>
        <v/>
      </c>
      <c r="U70" s="1" t="str">
        <f t="shared" si="11"/>
        <v/>
      </c>
      <c r="V70" s="1">
        <f>IF(ISERROR(VLOOKUP(B70,前週!B:M,7,FALSE)),H70/$A$1,H70-VLOOKUP(B70,前週!B:M,7,FALSE))</f>
        <v>0</v>
      </c>
      <c r="W70" s="1">
        <f>IF(ISERROR(VLOOKUP(B70,前週!B:M,8,FALSE)),I70/$A$1,I70-VLOOKUP(B70,前週!B:M,8,FALSE))</f>
        <v>0</v>
      </c>
      <c r="X70" s="1">
        <f>IF(ISERROR(VLOOKUP(B70,前週!B:M,9,FALSE)),J70/$A$1,J70-VLOOKUP(B70,前週!B:M,9,FALSE))</f>
        <v>0</v>
      </c>
      <c r="Y70" s="1">
        <f>IF(ISERROR(VLOOKUP(B70,前週!B:M,10,FALSE)),K70/$A$1,K70-VLOOKUP(B70,前週!B:M,10,FALSE))</f>
        <v>0</v>
      </c>
      <c r="Z70" s="1" t="str">
        <f t="shared" si="12"/>
        <v/>
      </c>
      <c r="AA70" s="1" t="str">
        <f t="shared" si="13"/>
        <v/>
      </c>
    </row>
    <row r="71" spans="15:27" x14ac:dyDescent="0.15">
      <c r="O71" s="1">
        <f t="shared" si="7"/>
        <v>0</v>
      </c>
      <c r="P71" s="1">
        <f t="shared" si="8"/>
        <v>0</v>
      </c>
      <c r="Q71" s="1">
        <f t="shared" si="9"/>
        <v>0</v>
      </c>
      <c r="R71" s="1">
        <f>IF(ISERROR(VLOOKUP(B71,前週!B:M,3,FALSE)),D71/$A$1,D71-VLOOKUP(B71,前週!B:M,3,FALSE))</f>
        <v>0</v>
      </c>
      <c r="S71" s="1">
        <f>IF(ISERROR(VLOOKUP(B71,前週!B:M,4,FALSE)),E71/$A$1,E71-VLOOKUP(B71,前週!B:M,4,FALSE))</f>
        <v>0</v>
      </c>
      <c r="T71" s="1" t="str">
        <f t="shared" si="10"/>
        <v/>
      </c>
      <c r="U71" s="1" t="str">
        <f t="shared" si="11"/>
        <v/>
      </c>
      <c r="V71" s="1">
        <f>IF(ISERROR(VLOOKUP(B71,前週!B:M,7,FALSE)),H71/$A$1,H71-VLOOKUP(B71,前週!B:M,7,FALSE))</f>
        <v>0</v>
      </c>
      <c r="W71" s="1">
        <f>IF(ISERROR(VLOOKUP(B71,前週!B:M,8,FALSE)),I71/$A$1,I71-VLOOKUP(B71,前週!B:M,8,FALSE))</f>
        <v>0</v>
      </c>
      <c r="X71" s="1">
        <f>IF(ISERROR(VLOOKUP(B71,前週!B:M,9,FALSE)),J71/$A$1,J71-VLOOKUP(B71,前週!B:M,9,FALSE))</f>
        <v>0</v>
      </c>
      <c r="Y71" s="1">
        <f>IF(ISERROR(VLOOKUP(B71,前週!B:M,10,FALSE)),K71/$A$1,K71-VLOOKUP(B71,前週!B:M,10,FALSE))</f>
        <v>0</v>
      </c>
      <c r="Z71" s="1" t="str">
        <f t="shared" si="12"/>
        <v/>
      </c>
      <c r="AA71" s="1" t="str">
        <f t="shared" si="13"/>
        <v/>
      </c>
    </row>
    <row r="72" spans="15:27" x14ac:dyDescent="0.15">
      <c r="O72" s="1">
        <f t="shared" si="7"/>
        <v>0</v>
      </c>
      <c r="P72" s="1">
        <f t="shared" si="8"/>
        <v>0</v>
      </c>
      <c r="Q72" s="1">
        <f t="shared" si="9"/>
        <v>0</v>
      </c>
      <c r="R72" s="1">
        <f>IF(ISERROR(VLOOKUP(B72,前週!B:M,3,FALSE)),D72/$A$1,D72-VLOOKUP(B72,前週!B:M,3,FALSE))</f>
        <v>0</v>
      </c>
      <c r="S72" s="1">
        <f>IF(ISERROR(VLOOKUP(B72,前週!B:M,4,FALSE)),E72/$A$1,E72-VLOOKUP(B72,前週!B:M,4,FALSE))</f>
        <v>0</v>
      </c>
      <c r="T72" s="1" t="str">
        <f t="shared" si="10"/>
        <v/>
      </c>
      <c r="U72" s="1" t="str">
        <f t="shared" si="11"/>
        <v/>
      </c>
      <c r="V72" s="1">
        <f>IF(ISERROR(VLOOKUP(B72,前週!B:M,7,FALSE)),H72/$A$1,H72-VLOOKUP(B72,前週!B:M,7,FALSE))</f>
        <v>0</v>
      </c>
      <c r="W72" s="1">
        <f>IF(ISERROR(VLOOKUP(B72,前週!B:M,8,FALSE)),I72/$A$1,I72-VLOOKUP(B72,前週!B:M,8,FALSE))</f>
        <v>0</v>
      </c>
      <c r="X72" s="1">
        <f>IF(ISERROR(VLOOKUP(B72,前週!B:M,9,FALSE)),J72/$A$1,J72-VLOOKUP(B72,前週!B:M,9,FALSE))</f>
        <v>0</v>
      </c>
      <c r="Y72" s="1">
        <f>IF(ISERROR(VLOOKUP(B72,前週!B:M,10,FALSE)),K72/$A$1,K72-VLOOKUP(B72,前週!B:M,10,FALSE))</f>
        <v>0</v>
      </c>
      <c r="Z72" s="1" t="str">
        <f t="shared" si="12"/>
        <v/>
      </c>
      <c r="AA72" s="1" t="str">
        <f t="shared" si="13"/>
        <v/>
      </c>
    </row>
    <row r="73" spans="15:27" x14ac:dyDescent="0.15">
      <c r="O73" s="1">
        <f t="shared" si="7"/>
        <v>0</v>
      </c>
      <c r="P73" s="1">
        <f t="shared" si="8"/>
        <v>0</v>
      </c>
      <c r="Q73" s="1">
        <f t="shared" si="9"/>
        <v>0</v>
      </c>
      <c r="R73" s="1">
        <f>IF(ISERROR(VLOOKUP(B73,前週!B:M,3,FALSE)),D73/$A$1,D73-VLOOKUP(B73,前週!B:M,3,FALSE))</f>
        <v>0</v>
      </c>
      <c r="S73" s="1">
        <f>IF(ISERROR(VLOOKUP(B73,前週!B:M,4,FALSE)),E73/$A$1,E73-VLOOKUP(B73,前週!B:M,4,FALSE))</f>
        <v>0</v>
      </c>
      <c r="T73" s="1" t="str">
        <f t="shared" si="10"/>
        <v/>
      </c>
      <c r="U73" s="1" t="str">
        <f t="shared" si="11"/>
        <v/>
      </c>
      <c r="V73" s="1">
        <f>IF(ISERROR(VLOOKUP(B73,前週!B:M,7,FALSE)),H73/$A$1,H73-VLOOKUP(B73,前週!B:M,7,FALSE))</f>
        <v>0</v>
      </c>
      <c r="W73" s="1">
        <f>IF(ISERROR(VLOOKUP(B73,前週!B:M,8,FALSE)),I73/$A$1,I73-VLOOKUP(B73,前週!B:M,8,FALSE))</f>
        <v>0</v>
      </c>
      <c r="X73" s="1">
        <f>IF(ISERROR(VLOOKUP(B73,前週!B:M,9,FALSE)),J73/$A$1,J73-VLOOKUP(B73,前週!B:M,9,FALSE))</f>
        <v>0</v>
      </c>
      <c r="Y73" s="1">
        <f>IF(ISERROR(VLOOKUP(B73,前週!B:M,10,FALSE)),K73/$A$1,K73-VLOOKUP(B73,前週!B:M,10,FALSE))</f>
        <v>0</v>
      </c>
      <c r="Z73" s="1" t="str">
        <f t="shared" si="12"/>
        <v/>
      </c>
      <c r="AA73" s="1" t="str">
        <f t="shared" si="13"/>
        <v/>
      </c>
    </row>
    <row r="74" spans="15:27" x14ac:dyDescent="0.15">
      <c r="O74" s="1">
        <f t="shared" si="7"/>
        <v>0</v>
      </c>
      <c r="P74" s="1">
        <f t="shared" si="8"/>
        <v>0</v>
      </c>
      <c r="Q74" s="1">
        <f t="shared" si="9"/>
        <v>0</v>
      </c>
      <c r="R74" s="1">
        <f>IF(ISERROR(VLOOKUP(B74,前週!B:M,3,FALSE)),D74/$A$1,D74-VLOOKUP(B74,前週!B:M,3,FALSE))</f>
        <v>0</v>
      </c>
      <c r="S74" s="1">
        <f>IF(ISERROR(VLOOKUP(B74,前週!B:M,4,FALSE)),E74/$A$1,E74-VLOOKUP(B74,前週!B:M,4,FALSE))</f>
        <v>0</v>
      </c>
      <c r="T74" s="1" t="str">
        <f t="shared" si="10"/>
        <v/>
      </c>
      <c r="U74" s="1" t="str">
        <f t="shared" si="11"/>
        <v/>
      </c>
      <c r="V74" s="1">
        <f>IF(ISERROR(VLOOKUP(B74,前週!B:M,7,FALSE)),H74/$A$1,H74-VLOOKUP(B74,前週!B:M,7,FALSE))</f>
        <v>0</v>
      </c>
      <c r="W74" s="1">
        <f>IF(ISERROR(VLOOKUP(B74,前週!B:M,8,FALSE)),I74/$A$1,I74-VLOOKUP(B74,前週!B:M,8,FALSE))</f>
        <v>0</v>
      </c>
      <c r="X74" s="1">
        <f>IF(ISERROR(VLOOKUP(B74,前週!B:M,9,FALSE)),J74/$A$1,J74-VLOOKUP(B74,前週!B:M,9,FALSE))</f>
        <v>0</v>
      </c>
      <c r="Y74" s="1">
        <f>IF(ISERROR(VLOOKUP(B74,前週!B:M,10,FALSE)),K74/$A$1,K74-VLOOKUP(B74,前週!B:M,10,FALSE))</f>
        <v>0</v>
      </c>
      <c r="Z74" s="1" t="str">
        <f t="shared" si="12"/>
        <v/>
      </c>
      <c r="AA74" s="1" t="str">
        <f t="shared" si="13"/>
        <v/>
      </c>
    </row>
    <row r="75" spans="15:27" x14ac:dyDescent="0.15">
      <c r="O75" s="1">
        <f t="shared" si="7"/>
        <v>0</v>
      </c>
      <c r="P75" s="1">
        <f t="shared" si="8"/>
        <v>0</v>
      </c>
      <c r="Q75" s="1">
        <f t="shared" si="9"/>
        <v>0</v>
      </c>
      <c r="R75" s="1">
        <f>IF(ISERROR(VLOOKUP(B75,前週!B:M,3,FALSE)),D75/$A$1,D75-VLOOKUP(B75,前週!B:M,3,FALSE))</f>
        <v>0</v>
      </c>
      <c r="S75" s="1">
        <f>IF(ISERROR(VLOOKUP(B75,前週!B:M,4,FALSE)),E75/$A$1,E75-VLOOKUP(B75,前週!B:M,4,FALSE))</f>
        <v>0</v>
      </c>
      <c r="T75" s="1" t="str">
        <f t="shared" si="10"/>
        <v/>
      </c>
      <c r="U75" s="1" t="str">
        <f t="shared" si="11"/>
        <v/>
      </c>
      <c r="V75" s="1">
        <f>IF(ISERROR(VLOOKUP(B75,前週!B:M,7,FALSE)),H75/$A$1,H75-VLOOKUP(B75,前週!B:M,7,FALSE))</f>
        <v>0</v>
      </c>
      <c r="W75" s="1">
        <f>IF(ISERROR(VLOOKUP(B75,前週!B:M,8,FALSE)),I75/$A$1,I75-VLOOKUP(B75,前週!B:M,8,FALSE))</f>
        <v>0</v>
      </c>
      <c r="X75" s="1">
        <f>IF(ISERROR(VLOOKUP(B75,前週!B:M,9,FALSE)),J75/$A$1,J75-VLOOKUP(B75,前週!B:M,9,FALSE))</f>
        <v>0</v>
      </c>
      <c r="Y75" s="1">
        <f>IF(ISERROR(VLOOKUP(B75,前週!B:M,10,FALSE)),K75/$A$1,K75-VLOOKUP(B75,前週!B:M,10,FALSE))</f>
        <v>0</v>
      </c>
      <c r="Z75" s="1" t="str">
        <f t="shared" si="12"/>
        <v/>
      </c>
      <c r="AA75" s="1" t="str">
        <f t="shared" si="13"/>
        <v/>
      </c>
    </row>
    <row r="76" spans="15:27" x14ac:dyDescent="0.15">
      <c r="O76" s="1">
        <f t="shared" si="7"/>
        <v>0</v>
      </c>
      <c r="P76" s="1">
        <f t="shared" si="8"/>
        <v>0</v>
      </c>
      <c r="Q76" s="1">
        <f t="shared" si="9"/>
        <v>0</v>
      </c>
      <c r="R76" s="1">
        <f>IF(ISERROR(VLOOKUP(B76,前週!B:M,3,FALSE)),D76/$A$1,D76-VLOOKUP(B76,前週!B:M,3,FALSE))</f>
        <v>0</v>
      </c>
      <c r="S76" s="1">
        <f>IF(ISERROR(VLOOKUP(B76,前週!B:M,4,FALSE)),E76/$A$1,E76-VLOOKUP(B76,前週!B:M,4,FALSE))</f>
        <v>0</v>
      </c>
      <c r="T76" s="1" t="str">
        <f t="shared" si="10"/>
        <v/>
      </c>
      <c r="U76" s="1" t="str">
        <f t="shared" si="11"/>
        <v/>
      </c>
      <c r="V76" s="1">
        <f>IF(ISERROR(VLOOKUP(B76,前週!B:M,7,FALSE)),H76/$A$1,H76-VLOOKUP(B76,前週!B:M,7,FALSE))</f>
        <v>0</v>
      </c>
      <c r="W76" s="1">
        <f>IF(ISERROR(VLOOKUP(B76,前週!B:M,8,FALSE)),I76/$A$1,I76-VLOOKUP(B76,前週!B:M,8,FALSE))</f>
        <v>0</v>
      </c>
      <c r="X76" s="1">
        <f>IF(ISERROR(VLOOKUP(B76,前週!B:M,9,FALSE)),J76/$A$1,J76-VLOOKUP(B76,前週!B:M,9,FALSE))</f>
        <v>0</v>
      </c>
      <c r="Y76" s="1">
        <f>IF(ISERROR(VLOOKUP(B76,前週!B:M,10,FALSE)),K76/$A$1,K76-VLOOKUP(B76,前週!B:M,10,FALSE))</f>
        <v>0</v>
      </c>
      <c r="Z76" s="1" t="str">
        <f t="shared" si="12"/>
        <v/>
      </c>
      <c r="AA76" s="1" t="str">
        <f t="shared" si="13"/>
        <v/>
      </c>
    </row>
    <row r="77" spans="15:27" x14ac:dyDescent="0.15">
      <c r="O77" s="1">
        <f t="shared" si="7"/>
        <v>0</v>
      </c>
      <c r="P77" s="1">
        <f t="shared" si="8"/>
        <v>0</v>
      </c>
      <c r="Q77" s="1">
        <f t="shared" si="9"/>
        <v>0</v>
      </c>
      <c r="R77" s="1">
        <f>IF(ISERROR(VLOOKUP(B77,前週!B:M,3,FALSE)),D77/$A$1,D77-VLOOKUP(B77,前週!B:M,3,FALSE))</f>
        <v>0</v>
      </c>
      <c r="S77" s="1">
        <f>IF(ISERROR(VLOOKUP(B77,前週!B:M,4,FALSE)),E77/$A$1,E77-VLOOKUP(B77,前週!B:M,4,FALSE))</f>
        <v>0</v>
      </c>
      <c r="T77" s="1" t="str">
        <f t="shared" si="10"/>
        <v/>
      </c>
      <c r="U77" s="1" t="str">
        <f t="shared" si="11"/>
        <v/>
      </c>
      <c r="V77" s="1">
        <f>IF(ISERROR(VLOOKUP(B77,前週!B:M,7,FALSE)),H77/$A$1,H77-VLOOKUP(B77,前週!B:M,7,FALSE))</f>
        <v>0</v>
      </c>
      <c r="W77" s="1">
        <f>IF(ISERROR(VLOOKUP(B77,前週!B:M,8,FALSE)),I77/$A$1,I77-VLOOKUP(B77,前週!B:M,8,FALSE))</f>
        <v>0</v>
      </c>
      <c r="X77" s="1">
        <f>IF(ISERROR(VLOOKUP(B77,前週!B:M,9,FALSE)),J77/$A$1,J77-VLOOKUP(B77,前週!B:M,9,FALSE))</f>
        <v>0</v>
      </c>
      <c r="Y77" s="1">
        <f>IF(ISERROR(VLOOKUP(B77,前週!B:M,10,FALSE)),K77/$A$1,K77-VLOOKUP(B77,前週!B:M,10,FALSE))</f>
        <v>0</v>
      </c>
      <c r="Z77" s="1" t="str">
        <f t="shared" si="12"/>
        <v/>
      </c>
      <c r="AA77" s="1" t="str">
        <f t="shared" si="13"/>
        <v/>
      </c>
    </row>
    <row r="78" spans="15:27" x14ac:dyDescent="0.15">
      <c r="O78" s="1">
        <f t="shared" si="7"/>
        <v>0</v>
      </c>
      <c r="P78" s="1">
        <f t="shared" si="8"/>
        <v>0</v>
      </c>
      <c r="Q78" s="1">
        <f t="shared" si="9"/>
        <v>0</v>
      </c>
      <c r="R78" s="1">
        <f>IF(ISERROR(VLOOKUP(B78,前週!B:M,3,FALSE)),D78/$A$1,D78-VLOOKUP(B78,前週!B:M,3,FALSE))</f>
        <v>0</v>
      </c>
      <c r="S78" s="1">
        <f>IF(ISERROR(VLOOKUP(B78,前週!B:M,4,FALSE)),E78/$A$1,E78-VLOOKUP(B78,前週!B:M,4,FALSE))</f>
        <v>0</v>
      </c>
      <c r="T78" s="1" t="str">
        <f t="shared" si="10"/>
        <v/>
      </c>
      <c r="U78" s="1" t="str">
        <f t="shared" si="11"/>
        <v/>
      </c>
      <c r="V78" s="1">
        <f>IF(ISERROR(VLOOKUP(B78,前週!B:M,7,FALSE)),H78/$A$1,H78-VLOOKUP(B78,前週!B:M,7,FALSE))</f>
        <v>0</v>
      </c>
      <c r="W78" s="1">
        <f>IF(ISERROR(VLOOKUP(B78,前週!B:M,8,FALSE)),I78/$A$1,I78-VLOOKUP(B78,前週!B:M,8,FALSE))</f>
        <v>0</v>
      </c>
      <c r="X78" s="1">
        <f>IF(ISERROR(VLOOKUP(B78,前週!B:M,9,FALSE)),J78/$A$1,J78-VLOOKUP(B78,前週!B:M,9,FALSE))</f>
        <v>0</v>
      </c>
      <c r="Y78" s="1">
        <f>IF(ISERROR(VLOOKUP(B78,前週!B:M,10,FALSE)),K78/$A$1,K78-VLOOKUP(B78,前週!B:M,10,FALSE))</f>
        <v>0</v>
      </c>
      <c r="Z78" s="1" t="str">
        <f t="shared" si="12"/>
        <v/>
      </c>
      <c r="AA78" s="1" t="str">
        <f t="shared" si="13"/>
        <v/>
      </c>
    </row>
    <row r="79" spans="15:27" x14ac:dyDescent="0.15">
      <c r="O79" s="1">
        <f t="shared" si="7"/>
        <v>0</v>
      </c>
      <c r="P79" s="1">
        <f t="shared" si="8"/>
        <v>0</v>
      </c>
      <c r="Q79" s="1">
        <f t="shared" si="9"/>
        <v>0</v>
      </c>
      <c r="R79" s="1">
        <f>IF(ISERROR(VLOOKUP(B79,前週!B:M,3,FALSE)),D79/$A$1,D79-VLOOKUP(B79,前週!B:M,3,FALSE))</f>
        <v>0</v>
      </c>
      <c r="S79" s="1">
        <f>IF(ISERROR(VLOOKUP(B79,前週!B:M,4,FALSE)),E79/$A$1,E79-VLOOKUP(B79,前週!B:M,4,FALSE))</f>
        <v>0</v>
      </c>
      <c r="T79" s="1" t="str">
        <f t="shared" si="10"/>
        <v/>
      </c>
      <c r="U79" s="1" t="str">
        <f t="shared" si="11"/>
        <v/>
      </c>
      <c r="V79" s="1">
        <f>IF(ISERROR(VLOOKUP(B79,前週!B:M,7,FALSE)),H79/$A$1,H79-VLOOKUP(B79,前週!B:M,7,FALSE))</f>
        <v>0</v>
      </c>
      <c r="W79" s="1">
        <f>IF(ISERROR(VLOOKUP(B79,前週!B:M,8,FALSE)),I79/$A$1,I79-VLOOKUP(B79,前週!B:M,8,FALSE))</f>
        <v>0</v>
      </c>
      <c r="X79" s="1">
        <f>IF(ISERROR(VLOOKUP(B79,前週!B:M,9,FALSE)),J79/$A$1,J79-VLOOKUP(B79,前週!B:M,9,FALSE))</f>
        <v>0</v>
      </c>
      <c r="Y79" s="1">
        <f>IF(ISERROR(VLOOKUP(B79,前週!B:M,10,FALSE)),K79/$A$1,K79-VLOOKUP(B79,前週!B:M,10,FALSE))</f>
        <v>0</v>
      </c>
      <c r="Z79" s="1" t="str">
        <f t="shared" si="12"/>
        <v/>
      </c>
      <c r="AA79" s="1" t="str">
        <f t="shared" si="13"/>
        <v/>
      </c>
    </row>
    <row r="80" spans="15:27" x14ac:dyDescent="0.15">
      <c r="O80" s="1">
        <f t="shared" si="7"/>
        <v>0</v>
      </c>
      <c r="P80" s="1">
        <f t="shared" si="8"/>
        <v>0</v>
      </c>
      <c r="Q80" s="1">
        <f t="shared" si="9"/>
        <v>0</v>
      </c>
      <c r="R80" s="1">
        <f>IF(ISERROR(VLOOKUP(B80,前週!B:M,3,FALSE)),D80/$A$1,D80-VLOOKUP(B80,前週!B:M,3,FALSE))</f>
        <v>0</v>
      </c>
      <c r="S80" s="1">
        <f>IF(ISERROR(VLOOKUP(B80,前週!B:M,4,FALSE)),E80/$A$1,E80-VLOOKUP(B80,前週!B:M,4,FALSE))</f>
        <v>0</v>
      </c>
      <c r="T80" s="1" t="str">
        <f t="shared" si="10"/>
        <v/>
      </c>
      <c r="U80" s="1" t="str">
        <f t="shared" si="11"/>
        <v/>
      </c>
      <c r="V80" s="1">
        <f>IF(ISERROR(VLOOKUP(B80,前週!B:M,7,FALSE)),H80/$A$1,H80-VLOOKUP(B80,前週!B:M,7,FALSE))</f>
        <v>0</v>
      </c>
      <c r="W80" s="1">
        <f>IF(ISERROR(VLOOKUP(B80,前週!B:M,8,FALSE)),I80/$A$1,I80-VLOOKUP(B80,前週!B:M,8,FALSE))</f>
        <v>0</v>
      </c>
      <c r="X80" s="1">
        <f>IF(ISERROR(VLOOKUP(B80,前週!B:M,9,FALSE)),J80/$A$1,J80-VLOOKUP(B80,前週!B:M,9,FALSE))</f>
        <v>0</v>
      </c>
      <c r="Y80" s="1">
        <f>IF(ISERROR(VLOOKUP(B80,前週!B:M,10,FALSE)),K80/$A$1,K80-VLOOKUP(B80,前週!B:M,10,FALSE))</f>
        <v>0</v>
      </c>
      <c r="Z80" s="1" t="str">
        <f t="shared" si="12"/>
        <v/>
      </c>
      <c r="AA80" s="1" t="str">
        <f t="shared" si="13"/>
        <v/>
      </c>
    </row>
    <row r="81" spans="15:27" x14ac:dyDescent="0.15">
      <c r="O81" s="1">
        <f t="shared" si="7"/>
        <v>0</v>
      </c>
      <c r="P81" s="1">
        <f t="shared" si="8"/>
        <v>0</v>
      </c>
      <c r="Q81" s="1">
        <f t="shared" si="9"/>
        <v>0</v>
      </c>
      <c r="R81" s="1">
        <f>IF(ISERROR(VLOOKUP(B81,前週!B:M,3,FALSE)),D81/$A$1,D81-VLOOKUP(B81,前週!B:M,3,FALSE))</f>
        <v>0</v>
      </c>
      <c r="S81" s="1">
        <f>IF(ISERROR(VLOOKUP(B81,前週!B:M,4,FALSE)),E81/$A$1,E81-VLOOKUP(B81,前週!B:M,4,FALSE))</f>
        <v>0</v>
      </c>
      <c r="T81" s="1" t="str">
        <f t="shared" si="10"/>
        <v/>
      </c>
      <c r="U81" s="1" t="str">
        <f t="shared" si="11"/>
        <v/>
      </c>
      <c r="V81" s="1">
        <f>IF(ISERROR(VLOOKUP(B81,前週!B:M,7,FALSE)),H81/$A$1,H81-VLOOKUP(B81,前週!B:M,7,FALSE))</f>
        <v>0</v>
      </c>
      <c r="W81" s="1">
        <f>IF(ISERROR(VLOOKUP(B81,前週!B:M,8,FALSE)),I81/$A$1,I81-VLOOKUP(B81,前週!B:M,8,FALSE))</f>
        <v>0</v>
      </c>
      <c r="X81" s="1">
        <f>IF(ISERROR(VLOOKUP(B81,前週!B:M,9,FALSE)),J81/$A$1,J81-VLOOKUP(B81,前週!B:M,9,FALSE))</f>
        <v>0</v>
      </c>
      <c r="Y81" s="1">
        <f>IF(ISERROR(VLOOKUP(B81,前週!B:M,10,FALSE)),K81/$A$1,K81-VLOOKUP(B81,前週!B:M,10,FALSE))</f>
        <v>0</v>
      </c>
      <c r="Z81" s="1" t="str">
        <f t="shared" si="12"/>
        <v/>
      </c>
      <c r="AA81" s="1" t="str">
        <f t="shared" si="13"/>
        <v/>
      </c>
    </row>
    <row r="82" spans="15:27" x14ac:dyDescent="0.15">
      <c r="O82" s="1">
        <f t="shared" si="7"/>
        <v>0</v>
      </c>
      <c r="P82" s="1">
        <f t="shared" si="8"/>
        <v>0</v>
      </c>
      <c r="Q82" s="1">
        <f t="shared" si="9"/>
        <v>0</v>
      </c>
      <c r="R82" s="1">
        <f>IF(ISERROR(VLOOKUP(B82,前週!B:M,3,FALSE)),D82/$A$1,D82-VLOOKUP(B82,前週!B:M,3,FALSE))</f>
        <v>0</v>
      </c>
      <c r="S82" s="1">
        <f>IF(ISERROR(VLOOKUP(B82,前週!B:M,4,FALSE)),E82/$A$1,E82-VLOOKUP(B82,前週!B:M,4,FALSE))</f>
        <v>0</v>
      </c>
      <c r="T82" s="1" t="str">
        <f t="shared" si="10"/>
        <v/>
      </c>
      <c r="U82" s="1" t="str">
        <f t="shared" si="11"/>
        <v/>
      </c>
      <c r="V82" s="1">
        <f>IF(ISERROR(VLOOKUP(B82,前週!B:M,7,FALSE)),H82/$A$1,H82-VLOOKUP(B82,前週!B:M,7,FALSE))</f>
        <v>0</v>
      </c>
      <c r="W82" s="1">
        <f>IF(ISERROR(VLOOKUP(B82,前週!B:M,8,FALSE)),I82/$A$1,I82-VLOOKUP(B82,前週!B:M,8,FALSE))</f>
        <v>0</v>
      </c>
      <c r="X82" s="1">
        <f>IF(ISERROR(VLOOKUP(B82,前週!B:M,9,FALSE)),J82/$A$1,J82-VLOOKUP(B82,前週!B:M,9,FALSE))</f>
        <v>0</v>
      </c>
      <c r="Y82" s="1">
        <f>IF(ISERROR(VLOOKUP(B82,前週!B:M,10,FALSE)),K82/$A$1,K82-VLOOKUP(B82,前週!B:M,10,FALSE))</f>
        <v>0</v>
      </c>
      <c r="Z82" s="1" t="str">
        <f t="shared" si="12"/>
        <v/>
      </c>
      <c r="AA82" s="1" t="str">
        <f t="shared" si="13"/>
        <v/>
      </c>
    </row>
    <row r="83" spans="15:27" x14ac:dyDescent="0.15">
      <c r="O83" s="1">
        <f t="shared" si="7"/>
        <v>0</v>
      </c>
      <c r="P83" s="1">
        <f t="shared" si="8"/>
        <v>0</v>
      </c>
      <c r="Q83" s="1">
        <f t="shared" si="9"/>
        <v>0</v>
      </c>
      <c r="R83" s="1">
        <f>IF(ISERROR(VLOOKUP(B83,前週!B:M,3,FALSE)),D83/$A$1,D83-VLOOKUP(B83,前週!B:M,3,FALSE))</f>
        <v>0</v>
      </c>
      <c r="S83" s="1">
        <f>IF(ISERROR(VLOOKUP(B83,前週!B:M,4,FALSE)),E83/$A$1,E83-VLOOKUP(B83,前週!B:M,4,FALSE))</f>
        <v>0</v>
      </c>
      <c r="T83" s="1" t="str">
        <f t="shared" si="10"/>
        <v/>
      </c>
      <c r="U83" s="1" t="str">
        <f t="shared" si="11"/>
        <v/>
      </c>
      <c r="V83" s="1">
        <f>IF(ISERROR(VLOOKUP(B83,前週!B:M,7,FALSE)),H83/$A$1,H83-VLOOKUP(B83,前週!B:M,7,FALSE))</f>
        <v>0</v>
      </c>
      <c r="W83" s="1">
        <f>IF(ISERROR(VLOOKUP(B83,前週!B:M,8,FALSE)),I83/$A$1,I83-VLOOKUP(B83,前週!B:M,8,FALSE))</f>
        <v>0</v>
      </c>
      <c r="X83" s="1">
        <f>IF(ISERROR(VLOOKUP(B83,前週!B:M,9,FALSE)),J83/$A$1,J83-VLOOKUP(B83,前週!B:M,9,FALSE))</f>
        <v>0</v>
      </c>
      <c r="Y83" s="1">
        <f>IF(ISERROR(VLOOKUP(B83,前週!B:M,10,FALSE)),K83/$A$1,K83-VLOOKUP(B83,前週!B:M,10,FALSE))</f>
        <v>0</v>
      </c>
      <c r="Z83" s="1" t="str">
        <f t="shared" si="12"/>
        <v/>
      </c>
      <c r="AA83" s="1" t="str">
        <f t="shared" si="13"/>
        <v/>
      </c>
    </row>
    <row r="84" spans="15:27" x14ac:dyDescent="0.15">
      <c r="O84" s="1">
        <f t="shared" si="7"/>
        <v>0</v>
      </c>
      <c r="P84" s="1">
        <f t="shared" si="8"/>
        <v>0</v>
      </c>
      <c r="Q84" s="1">
        <f t="shared" si="9"/>
        <v>0</v>
      </c>
      <c r="R84" s="1">
        <f>IF(ISERROR(VLOOKUP(B84,前週!B:M,3,FALSE)),D84/$A$1,D84-VLOOKUP(B84,前週!B:M,3,FALSE))</f>
        <v>0</v>
      </c>
      <c r="S84" s="1">
        <f>IF(ISERROR(VLOOKUP(B84,前週!B:M,4,FALSE)),E84/$A$1,E84-VLOOKUP(B84,前週!B:M,4,FALSE))</f>
        <v>0</v>
      </c>
      <c r="T84" s="1" t="str">
        <f t="shared" si="10"/>
        <v/>
      </c>
      <c r="U84" s="1" t="str">
        <f t="shared" si="11"/>
        <v/>
      </c>
      <c r="V84" s="1">
        <f>IF(ISERROR(VLOOKUP(B84,前週!B:M,7,FALSE)),H84/$A$1,H84-VLOOKUP(B84,前週!B:M,7,FALSE))</f>
        <v>0</v>
      </c>
      <c r="W84" s="1">
        <f>IF(ISERROR(VLOOKUP(B84,前週!B:M,8,FALSE)),I84/$A$1,I84-VLOOKUP(B84,前週!B:M,8,FALSE))</f>
        <v>0</v>
      </c>
      <c r="X84" s="1">
        <f>IF(ISERROR(VLOOKUP(B84,前週!B:M,9,FALSE)),J84/$A$1,J84-VLOOKUP(B84,前週!B:M,9,FALSE))</f>
        <v>0</v>
      </c>
      <c r="Y84" s="1">
        <f>IF(ISERROR(VLOOKUP(B84,前週!B:M,10,FALSE)),K84/$A$1,K84-VLOOKUP(B84,前週!B:M,10,FALSE))</f>
        <v>0</v>
      </c>
      <c r="Z84" s="1" t="str">
        <f t="shared" si="12"/>
        <v/>
      </c>
      <c r="AA84" s="1" t="str">
        <f t="shared" si="13"/>
        <v/>
      </c>
    </row>
    <row r="85" spans="15:27" x14ac:dyDescent="0.15">
      <c r="O85" s="1">
        <f t="shared" si="7"/>
        <v>0</v>
      </c>
      <c r="P85" s="1">
        <f t="shared" si="8"/>
        <v>0</v>
      </c>
      <c r="Q85" s="1">
        <f t="shared" si="9"/>
        <v>0</v>
      </c>
      <c r="R85" s="1">
        <f>IF(ISERROR(VLOOKUP(B85,前週!B:M,3,FALSE)),D85/$A$1,D85-VLOOKUP(B85,前週!B:M,3,FALSE))</f>
        <v>0</v>
      </c>
      <c r="S85" s="1">
        <f>IF(ISERROR(VLOOKUP(B85,前週!B:M,4,FALSE)),E85/$A$1,E85-VLOOKUP(B85,前週!B:M,4,FALSE))</f>
        <v>0</v>
      </c>
      <c r="T85" s="1" t="str">
        <f t="shared" si="10"/>
        <v/>
      </c>
      <c r="U85" s="1" t="str">
        <f t="shared" si="11"/>
        <v/>
      </c>
      <c r="V85" s="1">
        <f>IF(ISERROR(VLOOKUP(B85,前週!B:M,7,FALSE)),H85/$A$1,H85-VLOOKUP(B85,前週!B:M,7,FALSE))</f>
        <v>0</v>
      </c>
      <c r="W85" s="1">
        <f>IF(ISERROR(VLOOKUP(B85,前週!B:M,8,FALSE)),I85/$A$1,I85-VLOOKUP(B85,前週!B:M,8,FALSE))</f>
        <v>0</v>
      </c>
      <c r="X85" s="1">
        <f>IF(ISERROR(VLOOKUP(B85,前週!B:M,9,FALSE)),J85/$A$1,J85-VLOOKUP(B85,前週!B:M,9,FALSE))</f>
        <v>0</v>
      </c>
      <c r="Y85" s="1">
        <f>IF(ISERROR(VLOOKUP(B85,前週!B:M,10,FALSE)),K85/$A$1,K85-VLOOKUP(B85,前週!B:M,10,FALSE))</f>
        <v>0</v>
      </c>
      <c r="Z85" s="1" t="str">
        <f t="shared" si="12"/>
        <v/>
      </c>
      <c r="AA85" s="1" t="str">
        <f t="shared" si="13"/>
        <v/>
      </c>
    </row>
    <row r="86" spans="15:27" x14ac:dyDescent="0.15">
      <c r="O86" s="1">
        <f t="shared" si="7"/>
        <v>0</v>
      </c>
      <c r="P86" s="1">
        <f t="shared" si="8"/>
        <v>0</v>
      </c>
      <c r="Q86" s="1">
        <f t="shared" si="9"/>
        <v>0</v>
      </c>
      <c r="R86" s="1">
        <f>IF(ISERROR(VLOOKUP(B86,前週!B:M,3,FALSE)),D86/$A$1,D86-VLOOKUP(B86,前週!B:M,3,FALSE))</f>
        <v>0</v>
      </c>
      <c r="S86" s="1">
        <f>IF(ISERROR(VLOOKUP(B86,前週!B:M,4,FALSE)),E86/$A$1,E86-VLOOKUP(B86,前週!B:M,4,FALSE))</f>
        <v>0</v>
      </c>
      <c r="T86" s="1" t="str">
        <f t="shared" si="10"/>
        <v/>
      </c>
      <c r="U86" s="1" t="str">
        <f t="shared" si="11"/>
        <v/>
      </c>
      <c r="V86" s="1">
        <f>IF(ISERROR(VLOOKUP(B86,前週!B:M,7,FALSE)),H86/$A$1,H86-VLOOKUP(B86,前週!B:M,7,FALSE))</f>
        <v>0</v>
      </c>
      <c r="W86" s="1">
        <f>IF(ISERROR(VLOOKUP(B86,前週!B:M,8,FALSE)),I86/$A$1,I86-VLOOKUP(B86,前週!B:M,8,FALSE))</f>
        <v>0</v>
      </c>
      <c r="X86" s="1">
        <f>IF(ISERROR(VLOOKUP(B86,前週!B:M,9,FALSE)),J86/$A$1,J86-VLOOKUP(B86,前週!B:M,9,FALSE))</f>
        <v>0</v>
      </c>
      <c r="Y86" s="1">
        <f>IF(ISERROR(VLOOKUP(B86,前週!B:M,10,FALSE)),K86/$A$1,K86-VLOOKUP(B86,前週!B:M,10,FALSE))</f>
        <v>0</v>
      </c>
      <c r="Z86" s="1" t="str">
        <f t="shared" si="12"/>
        <v/>
      </c>
      <c r="AA86" s="1" t="str">
        <f t="shared" si="13"/>
        <v/>
      </c>
    </row>
    <row r="87" spans="15:27" x14ac:dyDescent="0.15">
      <c r="O87" s="1">
        <f t="shared" si="7"/>
        <v>0</v>
      </c>
      <c r="P87" s="1">
        <f t="shared" si="8"/>
        <v>0</v>
      </c>
      <c r="Q87" s="1">
        <f t="shared" si="9"/>
        <v>0</v>
      </c>
      <c r="R87" s="1">
        <f>IF(ISERROR(VLOOKUP(B87,前週!B:M,3,FALSE)),D87/$A$1,D87-VLOOKUP(B87,前週!B:M,3,FALSE))</f>
        <v>0</v>
      </c>
      <c r="S87" s="1">
        <f>IF(ISERROR(VLOOKUP(B87,前週!B:M,4,FALSE)),E87/$A$1,E87-VLOOKUP(B87,前週!B:M,4,FALSE))</f>
        <v>0</v>
      </c>
      <c r="T87" s="1" t="str">
        <f t="shared" si="10"/>
        <v/>
      </c>
      <c r="U87" s="1" t="str">
        <f t="shared" si="11"/>
        <v/>
      </c>
      <c r="V87" s="1">
        <f>IF(ISERROR(VLOOKUP(B87,前週!B:M,7,FALSE)),H87/$A$1,H87-VLOOKUP(B87,前週!B:M,7,FALSE))</f>
        <v>0</v>
      </c>
      <c r="W87" s="1">
        <f>IF(ISERROR(VLOOKUP(B87,前週!B:M,8,FALSE)),I87/$A$1,I87-VLOOKUP(B87,前週!B:M,8,FALSE))</f>
        <v>0</v>
      </c>
      <c r="X87" s="1">
        <f>IF(ISERROR(VLOOKUP(B87,前週!B:M,9,FALSE)),J87/$A$1,J87-VLOOKUP(B87,前週!B:M,9,FALSE))</f>
        <v>0</v>
      </c>
      <c r="Y87" s="1">
        <f>IF(ISERROR(VLOOKUP(B87,前週!B:M,10,FALSE)),K87/$A$1,K87-VLOOKUP(B87,前週!B:M,10,FALSE))</f>
        <v>0</v>
      </c>
      <c r="Z87" s="1" t="str">
        <f t="shared" si="12"/>
        <v/>
      </c>
      <c r="AA87" s="1" t="str">
        <f t="shared" si="13"/>
        <v/>
      </c>
    </row>
    <row r="88" spans="15:27" x14ac:dyDescent="0.15">
      <c r="O88" s="1">
        <f t="shared" si="7"/>
        <v>0</v>
      </c>
      <c r="P88" s="1">
        <f t="shared" si="8"/>
        <v>0</v>
      </c>
      <c r="Q88" s="1">
        <f t="shared" si="9"/>
        <v>0</v>
      </c>
      <c r="R88" s="1">
        <f>IF(ISERROR(VLOOKUP(B88,前週!B:M,3,FALSE)),D88/$A$1,D88-VLOOKUP(B88,前週!B:M,3,FALSE))</f>
        <v>0</v>
      </c>
      <c r="S88" s="1">
        <f>IF(ISERROR(VLOOKUP(B88,前週!B:M,4,FALSE)),E88/$A$1,E88-VLOOKUP(B88,前週!B:M,4,FALSE))</f>
        <v>0</v>
      </c>
      <c r="T88" s="1" t="str">
        <f t="shared" si="10"/>
        <v/>
      </c>
      <c r="U88" s="1" t="str">
        <f t="shared" si="11"/>
        <v/>
      </c>
      <c r="V88" s="1">
        <f>IF(ISERROR(VLOOKUP(B88,前週!B:M,7,FALSE)),H88/$A$1,H88-VLOOKUP(B88,前週!B:M,7,FALSE))</f>
        <v>0</v>
      </c>
      <c r="W88" s="1">
        <f>IF(ISERROR(VLOOKUP(B88,前週!B:M,8,FALSE)),I88/$A$1,I88-VLOOKUP(B88,前週!B:M,8,FALSE))</f>
        <v>0</v>
      </c>
      <c r="X88" s="1">
        <f>IF(ISERROR(VLOOKUP(B88,前週!B:M,9,FALSE)),J88/$A$1,J88-VLOOKUP(B88,前週!B:M,9,FALSE))</f>
        <v>0</v>
      </c>
      <c r="Y88" s="1">
        <f>IF(ISERROR(VLOOKUP(B88,前週!B:M,10,FALSE)),K88/$A$1,K88-VLOOKUP(B88,前週!B:M,10,FALSE))</f>
        <v>0</v>
      </c>
      <c r="Z88" s="1" t="str">
        <f t="shared" si="12"/>
        <v/>
      </c>
      <c r="AA88" s="1" t="str">
        <f t="shared" si="13"/>
        <v/>
      </c>
    </row>
    <row r="89" spans="15:27" x14ac:dyDescent="0.15">
      <c r="O89" s="1">
        <f t="shared" si="7"/>
        <v>0</v>
      </c>
      <c r="P89" s="1">
        <f t="shared" si="8"/>
        <v>0</v>
      </c>
      <c r="Q89" s="1">
        <f t="shared" si="9"/>
        <v>0</v>
      </c>
      <c r="R89" s="1">
        <f>IF(ISERROR(VLOOKUP(B89,前週!B:M,3,FALSE)),D89/$A$1,D89-VLOOKUP(B89,前週!B:M,3,FALSE))</f>
        <v>0</v>
      </c>
      <c r="S89" s="1">
        <f>IF(ISERROR(VLOOKUP(B89,前週!B:M,4,FALSE)),E89/$A$1,E89-VLOOKUP(B89,前週!B:M,4,FALSE))</f>
        <v>0</v>
      </c>
      <c r="T89" s="1" t="str">
        <f t="shared" si="10"/>
        <v/>
      </c>
      <c r="U89" s="1" t="str">
        <f t="shared" si="11"/>
        <v/>
      </c>
      <c r="V89" s="1">
        <f>IF(ISERROR(VLOOKUP(B89,前週!B:M,7,FALSE)),H89/$A$1,H89-VLOOKUP(B89,前週!B:M,7,FALSE))</f>
        <v>0</v>
      </c>
      <c r="W89" s="1">
        <f>IF(ISERROR(VLOOKUP(B89,前週!B:M,8,FALSE)),I89/$A$1,I89-VLOOKUP(B89,前週!B:M,8,FALSE))</f>
        <v>0</v>
      </c>
      <c r="X89" s="1">
        <f>IF(ISERROR(VLOOKUP(B89,前週!B:M,9,FALSE)),J89/$A$1,J89-VLOOKUP(B89,前週!B:M,9,FALSE))</f>
        <v>0</v>
      </c>
      <c r="Y89" s="1">
        <f>IF(ISERROR(VLOOKUP(B89,前週!B:M,10,FALSE)),K89/$A$1,K89-VLOOKUP(B89,前週!B:M,10,FALSE))</f>
        <v>0</v>
      </c>
      <c r="Z89" s="1" t="str">
        <f t="shared" si="12"/>
        <v/>
      </c>
      <c r="AA89" s="1" t="str">
        <f t="shared" si="13"/>
        <v/>
      </c>
    </row>
    <row r="90" spans="15:27" x14ac:dyDescent="0.15">
      <c r="O90" s="1">
        <f t="shared" si="7"/>
        <v>0</v>
      </c>
      <c r="P90" s="1">
        <f t="shared" si="8"/>
        <v>0</v>
      </c>
      <c r="Q90" s="1">
        <f t="shared" si="9"/>
        <v>0</v>
      </c>
      <c r="R90" s="1">
        <f>IF(ISERROR(VLOOKUP(B90,前週!B:M,3,FALSE)),D90/$A$1,D90-VLOOKUP(B90,前週!B:M,3,FALSE))</f>
        <v>0</v>
      </c>
      <c r="S90" s="1">
        <f>IF(ISERROR(VLOOKUP(B90,前週!B:M,4,FALSE)),E90/$A$1,E90-VLOOKUP(B90,前週!B:M,4,FALSE))</f>
        <v>0</v>
      </c>
      <c r="T90" s="1" t="str">
        <f t="shared" si="10"/>
        <v/>
      </c>
      <c r="U90" s="1" t="str">
        <f t="shared" si="11"/>
        <v/>
      </c>
      <c r="V90" s="1">
        <f>IF(ISERROR(VLOOKUP(B90,前週!B:M,7,FALSE)),H90/$A$1,H90-VLOOKUP(B90,前週!B:M,7,FALSE))</f>
        <v>0</v>
      </c>
      <c r="W90" s="1">
        <f>IF(ISERROR(VLOOKUP(B90,前週!B:M,8,FALSE)),I90/$A$1,I90-VLOOKUP(B90,前週!B:M,8,FALSE))</f>
        <v>0</v>
      </c>
      <c r="X90" s="1">
        <f>IF(ISERROR(VLOOKUP(B90,前週!B:M,9,FALSE)),J90/$A$1,J90-VLOOKUP(B90,前週!B:M,9,FALSE))</f>
        <v>0</v>
      </c>
      <c r="Y90" s="1">
        <f>IF(ISERROR(VLOOKUP(B90,前週!B:M,10,FALSE)),K90/$A$1,K90-VLOOKUP(B90,前週!B:M,10,FALSE))</f>
        <v>0</v>
      </c>
      <c r="Z90" s="1" t="str">
        <f t="shared" si="12"/>
        <v/>
      </c>
      <c r="AA90" s="1" t="str">
        <f t="shared" si="13"/>
        <v/>
      </c>
    </row>
    <row r="91" spans="15:27" x14ac:dyDescent="0.15">
      <c r="O91" s="1">
        <f t="shared" si="7"/>
        <v>0</v>
      </c>
      <c r="P91" s="1">
        <f t="shared" si="8"/>
        <v>0</v>
      </c>
      <c r="Q91" s="1">
        <f t="shared" si="9"/>
        <v>0</v>
      </c>
      <c r="R91" s="1">
        <f>IF(ISERROR(VLOOKUP(B91,前週!B:M,3,FALSE)),D91/$A$1,D91-VLOOKUP(B91,前週!B:M,3,FALSE))</f>
        <v>0</v>
      </c>
      <c r="S91" s="1">
        <f>IF(ISERROR(VLOOKUP(B91,前週!B:M,4,FALSE)),E91/$A$1,E91-VLOOKUP(B91,前週!B:M,4,FALSE))</f>
        <v>0</v>
      </c>
      <c r="T91" s="1" t="str">
        <f t="shared" si="10"/>
        <v/>
      </c>
      <c r="U91" s="1" t="str">
        <f t="shared" si="11"/>
        <v/>
      </c>
      <c r="V91" s="1">
        <f>IF(ISERROR(VLOOKUP(B91,前週!B:M,7,FALSE)),H91/$A$1,H91-VLOOKUP(B91,前週!B:M,7,FALSE))</f>
        <v>0</v>
      </c>
      <c r="W91" s="1">
        <f>IF(ISERROR(VLOOKUP(B91,前週!B:M,8,FALSE)),I91/$A$1,I91-VLOOKUP(B91,前週!B:M,8,FALSE))</f>
        <v>0</v>
      </c>
      <c r="X91" s="1">
        <f>IF(ISERROR(VLOOKUP(B91,前週!B:M,9,FALSE)),J91/$A$1,J91-VLOOKUP(B91,前週!B:M,9,FALSE))</f>
        <v>0</v>
      </c>
      <c r="Y91" s="1">
        <f>IF(ISERROR(VLOOKUP(B91,前週!B:M,10,FALSE)),K91/$A$1,K91-VLOOKUP(B91,前週!B:M,10,FALSE))</f>
        <v>0</v>
      </c>
      <c r="Z91" s="1" t="str">
        <f t="shared" si="12"/>
        <v/>
      </c>
      <c r="AA91" s="1" t="str">
        <f t="shared" si="13"/>
        <v/>
      </c>
    </row>
    <row r="92" spans="15:27" x14ac:dyDescent="0.15">
      <c r="O92" s="1">
        <f t="shared" si="7"/>
        <v>0</v>
      </c>
      <c r="P92" s="1">
        <f t="shared" si="8"/>
        <v>0</v>
      </c>
      <c r="Q92" s="1">
        <f t="shared" si="9"/>
        <v>0</v>
      </c>
      <c r="R92" s="1">
        <f>IF(ISERROR(VLOOKUP(B92,前週!B:M,3,FALSE)),D92/$A$1,D92-VLOOKUP(B92,前週!B:M,3,FALSE))</f>
        <v>0</v>
      </c>
      <c r="S92" s="1">
        <f>IF(ISERROR(VLOOKUP(B92,前週!B:M,4,FALSE)),E92/$A$1,E92-VLOOKUP(B92,前週!B:M,4,FALSE))</f>
        <v>0</v>
      </c>
      <c r="T92" s="1" t="str">
        <f t="shared" si="10"/>
        <v/>
      </c>
      <c r="U92" s="1" t="str">
        <f t="shared" si="11"/>
        <v/>
      </c>
      <c r="V92" s="1">
        <f>IF(ISERROR(VLOOKUP(B92,前週!B:M,7,FALSE)),H92/$A$1,H92-VLOOKUP(B92,前週!B:M,7,FALSE))</f>
        <v>0</v>
      </c>
      <c r="W92" s="1">
        <f>IF(ISERROR(VLOOKUP(B92,前週!B:M,8,FALSE)),I92/$A$1,I92-VLOOKUP(B92,前週!B:M,8,FALSE))</f>
        <v>0</v>
      </c>
      <c r="X92" s="1">
        <f>IF(ISERROR(VLOOKUP(B92,前週!B:M,9,FALSE)),J92/$A$1,J92-VLOOKUP(B92,前週!B:M,9,FALSE))</f>
        <v>0</v>
      </c>
      <c r="Y92" s="1">
        <f>IF(ISERROR(VLOOKUP(B92,前週!B:M,10,FALSE)),K92/$A$1,K92-VLOOKUP(B92,前週!B:M,10,FALSE))</f>
        <v>0</v>
      </c>
      <c r="Z92" s="1" t="str">
        <f t="shared" si="12"/>
        <v/>
      </c>
      <c r="AA92" s="1" t="str">
        <f t="shared" si="13"/>
        <v/>
      </c>
    </row>
    <row r="93" spans="15:27" x14ac:dyDescent="0.15">
      <c r="O93" s="1">
        <f t="shared" si="7"/>
        <v>0</v>
      </c>
      <c r="P93" s="1">
        <f t="shared" si="8"/>
        <v>0</v>
      </c>
      <c r="Q93" s="1">
        <f t="shared" si="9"/>
        <v>0</v>
      </c>
      <c r="R93" s="1">
        <f>IF(ISERROR(VLOOKUP(B93,前週!B:M,3,FALSE)),D93/$A$1,D93-VLOOKUP(B93,前週!B:M,3,FALSE))</f>
        <v>0</v>
      </c>
      <c r="S93" s="1">
        <f>IF(ISERROR(VLOOKUP(B93,前週!B:M,4,FALSE)),E93/$A$1,E93-VLOOKUP(B93,前週!B:M,4,FALSE))</f>
        <v>0</v>
      </c>
      <c r="T93" s="1" t="str">
        <f t="shared" si="10"/>
        <v/>
      </c>
      <c r="U93" s="1" t="str">
        <f t="shared" si="11"/>
        <v/>
      </c>
      <c r="V93" s="1">
        <f>IF(ISERROR(VLOOKUP(B93,前週!B:M,7,FALSE)),H93/$A$1,H93-VLOOKUP(B93,前週!B:M,7,FALSE))</f>
        <v>0</v>
      </c>
      <c r="W93" s="1">
        <f>IF(ISERROR(VLOOKUP(B93,前週!B:M,8,FALSE)),I93/$A$1,I93-VLOOKUP(B93,前週!B:M,8,FALSE))</f>
        <v>0</v>
      </c>
      <c r="X93" s="1">
        <f>IF(ISERROR(VLOOKUP(B93,前週!B:M,9,FALSE)),J93/$A$1,J93-VLOOKUP(B93,前週!B:M,9,FALSE))</f>
        <v>0</v>
      </c>
      <c r="Y93" s="1">
        <f>IF(ISERROR(VLOOKUP(B93,前週!B:M,10,FALSE)),K93/$A$1,K93-VLOOKUP(B93,前週!B:M,10,FALSE))</f>
        <v>0</v>
      </c>
      <c r="Z93" s="1" t="str">
        <f t="shared" si="12"/>
        <v/>
      </c>
      <c r="AA93" s="1" t="str">
        <f t="shared" si="13"/>
        <v/>
      </c>
    </row>
    <row r="94" spans="15:27" x14ac:dyDescent="0.15">
      <c r="O94" s="1">
        <f t="shared" si="7"/>
        <v>0</v>
      </c>
      <c r="P94" s="1">
        <f t="shared" si="8"/>
        <v>0</v>
      </c>
      <c r="Q94" s="1">
        <f t="shared" si="9"/>
        <v>0</v>
      </c>
      <c r="R94" s="1">
        <f>IF(ISERROR(VLOOKUP(B94,前週!B:M,3,FALSE)),D94/$A$1,D94-VLOOKUP(B94,前週!B:M,3,FALSE))</f>
        <v>0</v>
      </c>
      <c r="S94" s="1">
        <f>IF(ISERROR(VLOOKUP(B94,前週!B:M,4,FALSE)),E94/$A$1,E94-VLOOKUP(B94,前週!B:M,4,FALSE))</f>
        <v>0</v>
      </c>
      <c r="T94" s="1" t="str">
        <f t="shared" si="10"/>
        <v/>
      </c>
      <c r="U94" s="1" t="str">
        <f t="shared" si="11"/>
        <v/>
      </c>
      <c r="V94" s="1">
        <f>IF(ISERROR(VLOOKUP(B94,前週!B:M,7,FALSE)),H94/$A$1,H94-VLOOKUP(B94,前週!B:M,7,FALSE))</f>
        <v>0</v>
      </c>
      <c r="W94" s="1">
        <f>IF(ISERROR(VLOOKUP(B94,前週!B:M,8,FALSE)),I94/$A$1,I94-VLOOKUP(B94,前週!B:M,8,FALSE))</f>
        <v>0</v>
      </c>
      <c r="X94" s="1">
        <f>IF(ISERROR(VLOOKUP(B94,前週!B:M,9,FALSE)),J94/$A$1,J94-VLOOKUP(B94,前週!B:M,9,FALSE))</f>
        <v>0</v>
      </c>
      <c r="Y94" s="1">
        <f>IF(ISERROR(VLOOKUP(B94,前週!B:M,10,FALSE)),K94/$A$1,K94-VLOOKUP(B94,前週!B:M,10,FALSE))</f>
        <v>0</v>
      </c>
      <c r="Z94" s="1" t="str">
        <f t="shared" si="12"/>
        <v/>
      </c>
      <c r="AA94" s="1" t="str">
        <f t="shared" si="13"/>
        <v/>
      </c>
    </row>
    <row r="95" spans="15:27" x14ac:dyDescent="0.15">
      <c r="O95" s="1">
        <f t="shared" si="7"/>
        <v>0</v>
      </c>
      <c r="P95" s="1">
        <f t="shared" si="8"/>
        <v>0</v>
      </c>
      <c r="Q95" s="1">
        <f t="shared" si="9"/>
        <v>0</v>
      </c>
      <c r="R95" s="1">
        <f>IF(ISERROR(VLOOKUP(B95,前週!B:M,3,FALSE)),D95/$A$1,D95-VLOOKUP(B95,前週!B:M,3,FALSE))</f>
        <v>0</v>
      </c>
      <c r="S95" s="1">
        <f>IF(ISERROR(VLOOKUP(B95,前週!B:M,4,FALSE)),E95/$A$1,E95-VLOOKUP(B95,前週!B:M,4,FALSE))</f>
        <v>0</v>
      </c>
      <c r="T95" s="1" t="str">
        <f t="shared" si="10"/>
        <v/>
      </c>
      <c r="U95" s="1" t="str">
        <f t="shared" si="11"/>
        <v/>
      </c>
      <c r="V95" s="1">
        <f>IF(ISERROR(VLOOKUP(B95,前週!B:M,7,FALSE)),H95/$A$1,H95-VLOOKUP(B95,前週!B:M,7,FALSE))</f>
        <v>0</v>
      </c>
      <c r="W95" s="1">
        <f>IF(ISERROR(VLOOKUP(B95,前週!B:M,8,FALSE)),I95/$A$1,I95-VLOOKUP(B95,前週!B:M,8,FALSE))</f>
        <v>0</v>
      </c>
      <c r="X95" s="1">
        <f>IF(ISERROR(VLOOKUP(B95,前週!B:M,9,FALSE)),J95/$A$1,J95-VLOOKUP(B95,前週!B:M,9,FALSE))</f>
        <v>0</v>
      </c>
      <c r="Y95" s="1">
        <f>IF(ISERROR(VLOOKUP(B95,前週!B:M,10,FALSE)),K95/$A$1,K95-VLOOKUP(B95,前週!B:M,10,FALSE))</f>
        <v>0</v>
      </c>
      <c r="Z95" s="1" t="str">
        <f t="shared" si="12"/>
        <v/>
      </c>
      <c r="AA95" s="1" t="str">
        <f t="shared" si="13"/>
        <v/>
      </c>
    </row>
    <row r="96" spans="15:27" x14ac:dyDescent="0.15">
      <c r="O96" s="1">
        <f t="shared" si="7"/>
        <v>0</v>
      </c>
      <c r="P96" s="1">
        <f t="shared" si="8"/>
        <v>0</v>
      </c>
      <c r="Q96" s="1">
        <f t="shared" si="9"/>
        <v>0</v>
      </c>
      <c r="R96" s="1">
        <f>IF(ISERROR(VLOOKUP(B96,前週!B:M,3,FALSE)),D96/$A$1,D96-VLOOKUP(B96,前週!B:M,3,FALSE))</f>
        <v>0</v>
      </c>
      <c r="S96" s="1">
        <f>IF(ISERROR(VLOOKUP(B96,前週!B:M,4,FALSE)),E96/$A$1,E96-VLOOKUP(B96,前週!B:M,4,FALSE))</f>
        <v>0</v>
      </c>
      <c r="T96" s="1" t="str">
        <f t="shared" si="10"/>
        <v/>
      </c>
      <c r="U96" s="1" t="str">
        <f t="shared" si="11"/>
        <v/>
      </c>
      <c r="V96" s="1">
        <f>IF(ISERROR(VLOOKUP(B96,前週!B:M,7,FALSE)),H96/$A$1,H96-VLOOKUP(B96,前週!B:M,7,FALSE))</f>
        <v>0</v>
      </c>
      <c r="W96" s="1">
        <f>IF(ISERROR(VLOOKUP(B96,前週!B:M,8,FALSE)),I96/$A$1,I96-VLOOKUP(B96,前週!B:M,8,FALSE))</f>
        <v>0</v>
      </c>
      <c r="X96" s="1">
        <f>IF(ISERROR(VLOOKUP(B96,前週!B:M,9,FALSE)),J96/$A$1,J96-VLOOKUP(B96,前週!B:M,9,FALSE))</f>
        <v>0</v>
      </c>
      <c r="Y96" s="1">
        <f>IF(ISERROR(VLOOKUP(B96,前週!B:M,10,FALSE)),K96/$A$1,K96-VLOOKUP(B96,前週!B:M,10,FALSE))</f>
        <v>0</v>
      </c>
      <c r="Z96" s="1" t="str">
        <f t="shared" si="12"/>
        <v/>
      </c>
      <c r="AA96" s="1" t="str">
        <f t="shared" si="13"/>
        <v/>
      </c>
    </row>
    <row r="97" spans="15:27" x14ac:dyDescent="0.15">
      <c r="O97" s="1">
        <f t="shared" si="7"/>
        <v>0</v>
      </c>
      <c r="P97" s="1">
        <f t="shared" si="8"/>
        <v>0</v>
      </c>
      <c r="Q97" s="1">
        <f t="shared" si="9"/>
        <v>0</v>
      </c>
      <c r="R97" s="1">
        <f>IF(ISERROR(VLOOKUP(B97,前週!B:M,3,FALSE)),D97/$A$1,D97-VLOOKUP(B97,前週!B:M,3,FALSE))</f>
        <v>0</v>
      </c>
      <c r="S97" s="1">
        <f>IF(ISERROR(VLOOKUP(B97,前週!B:M,4,FALSE)),E97/$A$1,E97-VLOOKUP(B97,前週!B:M,4,FALSE))</f>
        <v>0</v>
      </c>
      <c r="T97" s="1" t="str">
        <f t="shared" si="10"/>
        <v/>
      </c>
      <c r="U97" s="1" t="str">
        <f t="shared" si="11"/>
        <v/>
      </c>
      <c r="V97" s="1">
        <f>IF(ISERROR(VLOOKUP(B97,前週!B:M,7,FALSE)),H97/$A$1,H97-VLOOKUP(B97,前週!B:M,7,FALSE))</f>
        <v>0</v>
      </c>
      <c r="W97" s="1">
        <f>IF(ISERROR(VLOOKUP(B97,前週!B:M,8,FALSE)),I97/$A$1,I97-VLOOKUP(B97,前週!B:M,8,FALSE))</f>
        <v>0</v>
      </c>
      <c r="X97" s="1">
        <f>IF(ISERROR(VLOOKUP(B97,前週!B:M,9,FALSE)),J97/$A$1,J97-VLOOKUP(B97,前週!B:M,9,FALSE))</f>
        <v>0</v>
      </c>
      <c r="Y97" s="1">
        <f>IF(ISERROR(VLOOKUP(B97,前週!B:M,10,FALSE)),K97/$A$1,K97-VLOOKUP(B97,前週!B:M,10,FALSE))</f>
        <v>0</v>
      </c>
      <c r="Z97" s="1" t="str">
        <f t="shared" si="12"/>
        <v/>
      </c>
      <c r="AA97" s="1" t="str">
        <f t="shared" si="13"/>
        <v/>
      </c>
    </row>
    <row r="98" spans="15:27" x14ac:dyDescent="0.15">
      <c r="O98" s="1">
        <f t="shared" si="7"/>
        <v>0</v>
      </c>
      <c r="P98" s="1">
        <f t="shared" si="8"/>
        <v>0</v>
      </c>
      <c r="Q98" s="1">
        <f t="shared" si="9"/>
        <v>0</v>
      </c>
      <c r="R98" s="1">
        <f>IF(ISERROR(VLOOKUP(B98,前週!B:M,3,FALSE)),D98/$A$1,D98-VLOOKUP(B98,前週!B:M,3,FALSE))</f>
        <v>0</v>
      </c>
      <c r="S98" s="1">
        <f>IF(ISERROR(VLOOKUP(B98,前週!B:M,4,FALSE)),E98/$A$1,E98-VLOOKUP(B98,前週!B:M,4,FALSE))</f>
        <v>0</v>
      </c>
      <c r="T98" s="1" t="str">
        <f t="shared" si="10"/>
        <v/>
      </c>
      <c r="U98" s="1" t="str">
        <f t="shared" si="11"/>
        <v/>
      </c>
      <c r="V98" s="1">
        <f>IF(ISERROR(VLOOKUP(B98,前週!B:M,7,FALSE)),H98/$A$1,H98-VLOOKUP(B98,前週!B:M,7,FALSE))</f>
        <v>0</v>
      </c>
      <c r="W98" s="1">
        <f>IF(ISERROR(VLOOKUP(B98,前週!B:M,8,FALSE)),I98/$A$1,I98-VLOOKUP(B98,前週!B:M,8,FALSE))</f>
        <v>0</v>
      </c>
      <c r="X98" s="1">
        <f>IF(ISERROR(VLOOKUP(B98,前週!B:M,9,FALSE)),J98/$A$1,J98-VLOOKUP(B98,前週!B:M,9,FALSE))</f>
        <v>0</v>
      </c>
      <c r="Y98" s="1">
        <f>IF(ISERROR(VLOOKUP(B98,前週!B:M,10,FALSE)),K98/$A$1,K98-VLOOKUP(B98,前週!B:M,10,FALSE))</f>
        <v>0</v>
      </c>
      <c r="Z98" s="1" t="str">
        <f t="shared" si="12"/>
        <v/>
      </c>
      <c r="AA98" s="1" t="str">
        <f t="shared" si="13"/>
        <v/>
      </c>
    </row>
    <row r="99" spans="15:27" x14ac:dyDescent="0.15">
      <c r="O99" s="1">
        <f t="shared" si="7"/>
        <v>0</v>
      </c>
      <c r="P99" s="1">
        <f t="shared" si="8"/>
        <v>0</v>
      </c>
      <c r="Q99" s="1">
        <f t="shared" si="9"/>
        <v>0</v>
      </c>
      <c r="R99" s="1">
        <f>IF(ISERROR(VLOOKUP(B99,前週!B:M,3,FALSE)),D99/$A$1,D99-VLOOKUP(B99,前週!B:M,3,FALSE))</f>
        <v>0</v>
      </c>
      <c r="S99" s="1">
        <f>IF(ISERROR(VLOOKUP(B99,前週!B:M,4,FALSE)),E99/$A$1,E99-VLOOKUP(B99,前週!B:M,4,FALSE))</f>
        <v>0</v>
      </c>
      <c r="T99" s="1" t="str">
        <f t="shared" si="10"/>
        <v/>
      </c>
      <c r="U99" s="1" t="str">
        <f t="shared" si="11"/>
        <v/>
      </c>
      <c r="V99" s="1">
        <f>IF(ISERROR(VLOOKUP(B99,前週!B:M,7,FALSE)),H99/$A$1,H99-VLOOKUP(B99,前週!B:M,7,FALSE))</f>
        <v>0</v>
      </c>
      <c r="W99" s="1">
        <f>IF(ISERROR(VLOOKUP(B99,前週!B:M,8,FALSE)),I99/$A$1,I99-VLOOKUP(B99,前週!B:M,8,FALSE))</f>
        <v>0</v>
      </c>
      <c r="X99" s="1">
        <f>IF(ISERROR(VLOOKUP(B99,前週!B:M,9,FALSE)),J99/$A$1,J99-VLOOKUP(B99,前週!B:M,9,FALSE))</f>
        <v>0</v>
      </c>
      <c r="Y99" s="1">
        <f>IF(ISERROR(VLOOKUP(B99,前週!B:M,10,FALSE)),K99/$A$1,K99-VLOOKUP(B99,前週!B:M,10,FALSE))</f>
        <v>0</v>
      </c>
      <c r="Z99" s="1" t="str">
        <f t="shared" si="12"/>
        <v/>
      </c>
      <c r="AA99" s="1" t="str">
        <f t="shared" si="13"/>
        <v/>
      </c>
    </row>
    <row r="100" spans="15:27" x14ac:dyDescent="0.15">
      <c r="O100" s="1">
        <f t="shared" si="7"/>
        <v>0</v>
      </c>
      <c r="P100" s="1">
        <f t="shared" si="8"/>
        <v>0</v>
      </c>
      <c r="Q100" s="1">
        <f t="shared" si="9"/>
        <v>0</v>
      </c>
      <c r="R100" s="1">
        <f>IF(ISERROR(VLOOKUP(B100,前週!B:M,3,FALSE)),D100/$A$1,D100-VLOOKUP(B100,前週!B:M,3,FALSE))</f>
        <v>0</v>
      </c>
      <c r="S100" s="1">
        <f>IF(ISERROR(VLOOKUP(B100,前週!B:M,4,FALSE)),E100/$A$1,E100-VLOOKUP(B100,前週!B:M,4,FALSE))</f>
        <v>0</v>
      </c>
      <c r="T100" s="1" t="str">
        <f t="shared" si="10"/>
        <v/>
      </c>
      <c r="U100" s="1" t="str">
        <f t="shared" si="11"/>
        <v/>
      </c>
      <c r="V100" s="1">
        <f>IF(ISERROR(VLOOKUP(B100,前週!B:M,7,FALSE)),H100/$A$1,H100-VLOOKUP(B100,前週!B:M,7,FALSE))</f>
        <v>0</v>
      </c>
      <c r="W100" s="1">
        <f>IF(ISERROR(VLOOKUP(B100,前週!B:M,8,FALSE)),I100/$A$1,I100-VLOOKUP(B100,前週!B:M,8,FALSE))</f>
        <v>0</v>
      </c>
      <c r="X100" s="1">
        <f>IF(ISERROR(VLOOKUP(B100,前週!B:M,9,FALSE)),J100/$A$1,J100-VLOOKUP(B100,前週!B:M,9,FALSE))</f>
        <v>0</v>
      </c>
      <c r="Y100" s="1">
        <f>IF(ISERROR(VLOOKUP(B100,前週!B:M,10,FALSE)),K100/$A$1,K100-VLOOKUP(B100,前週!B:M,10,FALSE))</f>
        <v>0</v>
      </c>
      <c r="Z100" s="1" t="str">
        <f t="shared" si="12"/>
        <v/>
      </c>
      <c r="AA100" s="1" t="str">
        <f t="shared" si="13"/>
        <v/>
      </c>
    </row>
    <row r="101" spans="15:27" x14ac:dyDescent="0.15">
      <c r="O101" s="1">
        <f t="shared" si="7"/>
        <v>0</v>
      </c>
      <c r="P101" s="1">
        <f t="shared" si="8"/>
        <v>0</v>
      </c>
      <c r="Q101" s="1">
        <f t="shared" si="9"/>
        <v>0</v>
      </c>
      <c r="R101" s="1">
        <f>IF(ISERROR(VLOOKUP(B101,前週!B:M,3,FALSE)),D101/$A$1,D101-VLOOKUP(B101,前週!B:M,3,FALSE))</f>
        <v>0</v>
      </c>
      <c r="S101" s="1">
        <f>IF(ISERROR(VLOOKUP(B101,前週!B:M,4,FALSE)),E101/$A$1,E101-VLOOKUP(B101,前週!B:M,4,FALSE))</f>
        <v>0</v>
      </c>
      <c r="T101" s="1" t="str">
        <f t="shared" si="10"/>
        <v/>
      </c>
      <c r="U101" s="1" t="str">
        <f t="shared" si="11"/>
        <v/>
      </c>
      <c r="V101" s="1">
        <f>IF(ISERROR(VLOOKUP(B101,前週!B:M,7,FALSE)),H101/$A$1,H101-VLOOKUP(B101,前週!B:M,7,FALSE))</f>
        <v>0</v>
      </c>
      <c r="W101" s="1">
        <f>IF(ISERROR(VLOOKUP(B101,前週!B:M,8,FALSE)),I101/$A$1,I101-VLOOKUP(B101,前週!B:M,8,FALSE))</f>
        <v>0</v>
      </c>
      <c r="X101" s="1">
        <f>IF(ISERROR(VLOOKUP(B101,前週!B:M,9,FALSE)),J101/$A$1,J101-VLOOKUP(B101,前週!B:M,9,FALSE))</f>
        <v>0</v>
      </c>
      <c r="Y101" s="1">
        <f>IF(ISERROR(VLOOKUP(B101,前週!B:M,10,FALSE)),K101/$A$1,K101-VLOOKUP(B101,前週!B:M,10,FALSE))</f>
        <v>0</v>
      </c>
      <c r="Z101" s="1" t="str">
        <f t="shared" si="12"/>
        <v/>
      </c>
      <c r="AA101" s="1" t="str">
        <f t="shared" si="13"/>
        <v/>
      </c>
    </row>
    <row r="102" spans="15:27" x14ac:dyDescent="0.15">
      <c r="O102" s="1">
        <f t="shared" si="7"/>
        <v>0</v>
      </c>
      <c r="P102" s="1">
        <f t="shared" si="8"/>
        <v>0</v>
      </c>
      <c r="Q102" s="1">
        <f t="shared" si="9"/>
        <v>0</v>
      </c>
      <c r="R102" s="1">
        <f>IF(ISERROR(VLOOKUP(B102,前週!B:M,3,FALSE)),D102/$A$1,D102-VLOOKUP(B102,前週!B:M,3,FALSE))</f>
        <v>0</v>
      </c>
      <c r="S102" s="1">
        <f>IF(ISERROR(VLOOKUP(B102,前週!B:M,4,FALSE)),E102/$A$1,E102-VLOOKUP(B102,前週!B:M,4,FALSE))</f>
        <v>0</v>
      </c>
      <c r="T102" s="1" t="str">
        <f t="shared" si="10"/>
        <v/>
      </c>
      <c r="U102" s="1" t="str">
        <f t="shared" si="11"/>
        <v/>
      </c>
      <c r="V102" s="1">
        <f>IF(ISERROR(VLOOKUP(B102,前週!B:M,7,FALSE)),H102/$A$1,H102-VLOOKUP(B102,前週!B:M,7,FALSE))</f>
        <v>0</v>
      </c>
      <c r="W102" s="1">
        <f>IF(ISERROR(VLOOKUP(B102,前週!B:M,8,FALSE)),I102/$A$1,I102-VLOOKUP(B102,前週!B:M,8,FALSE))</f>
        <v>0</v>
      </c>
      <c r="X102" s="1">
        <f>IF(ISERROR(VLOOKUP(B102,前週!B:M,9,FALSE)),J102/$A$1,J102-VLOOKUP(B102,前週!B:M,9,FALSE))</f>
        <v>0</v>
      </c>
      <c r="Y102" s="1">
        <f>IF(ISERROR(VLOOKUP(B102,前週!B:M,10,FALSE)),K102/$A$1,K102-VLOOKUP(B102,前週!B:M,10,FALSE))</f>
        <v>0</v>
      </c>
      <c r="Z102" s="1" t="str">
        <f t="shared" si="12"/>
        <v/>
      </c>
      <c r="AA102" s="1" t="str">
        <f t="shared" si="13"/>
        <v/>
      </c>
    </row>
    <row r="103" spans="15:27" x14ac:dyDescent="0.15">
      <c r="O103" s="1">
        <f t="shared" si="7"/>
        <v>0</v>
      </c>
      <c r="P103" s="1">
        <f t="shared" si="8"/>
        <v>0</v>
      </c>
      <c r="Q103" s="1">
        <f t="shared" si="9"/>
        <v>0</v>
      </c>
      <c r="R103" s="1">
        <f>IF(ISERROR(VLOOKUP(B103,前週!B:M,3,FALSE)),D103/$A$1,D103-VLOOKUP(B103,前週!B:M,3,FALSE))</f>
        <v>0</v>
      </c>
      <c r="S103" s="1">
        <f>IF(ISERROR(VLOOKUP(B103,前週!B:M,4,FALSE)),E103/$A$1,E103-VLOOKUP(B103,前週!B:M,4,FALSE))</f>
        <v>0</v>
      </c>
      <c r="T103" s="1" t="str">
        <f t="shared" si="10"/>
        <v/>
      </c>
      <c r="U103" s="1" t="str">
        <f t="shared" si="11"/>
        <v/>
      </c>
      <c r="V103" s="1">
        <f>IF(ISERROR(VLOOKUP(B103,前週!B:M,7,FALSE)),H103/$A$1,H103-VLOOKUP(B103,前週!B:M,7,FALSE))</f>
        <v>0</v>
      </c>
      <c r="W103" s="1">
        <f>IF(ISERROR(VLOOKUP(B103,前週!B:M,8,FALSE)),I103/$A$1,I103-VLOOKUP(B103,前週!B:M,8,FALSE))</f>
        <v>0</v>
      </c>
      <c r="X103" s="1">
        <f>IF(ISERROR(VLOOKUP(B103,前週!B:M,9,FALSE)),J103/$A$1,J103-VLOOKUP(B103,前週!B:M,9,FALSE))</f>
        <v>0</v>
      </c>
      <c r="Y103" s="1">
        <f>IF(ISERROR(VLOOKUP(B103,前週!B:M,10,FALSE)),K103/$A$1,K103-VLOOKUP(B103,前週!B:M,10,FALSE))</f>
        <v>0</v>
      </c>
      <c r="Z103" s="1" t="str">
        <f t="shared" si="12"/>
        <v/>
      </c>
      <c r="AA103" s="1" t="str">
        <f t="shared" si="13"/>
        <v/>
      </c>
    </row>
    <row r="104" spans="15:27" x14ac:dyDescent="0.15">
      <c r="O104" s="1">
        <f t="shared" si="7"/>
        <v>0</v>
      </c>
      <c r="P104" s="1">
        <f t="shared" si="8"/>
        <v>0</v>
      </c>
      <c r="Q104" s="1">
        <f t="shared" si="9"/>
        <v>0</v>
      </c>
      <c r="R104" s="1">
        <f>IF(ISERROR(VLOOKUP(B104,前週!B:M,3,FALSE)),D104/$A$1,D104-VLOOKUP(B104,前週!B:M,3,FALSE))</f>
        <v>0</v>
      </c>
      <c r="S104" s="1">
        <f>IF(ISERROR(VLOOKUP(B104,前週!B:M,4,FALSE)),E104/$A$1,E104-VLOOKUP(B104,前週!B:M,4,FALSE))</f>
        <v>0</v>
      </c>
      <c r="T104" s="1" t="str">
        <f t="shared" si="10"/>
        <v/>
      </c>
      <c r="U104" s="1" t="str">
        <f t="shared" si="11"/>
        <v/>
      </c>
      <c r="V104" s="1">
        <f>IF(ISERROR(VLOOKUP(B104,前週!B:M,7,FALSE)),H104/$A$1,H104-VLOOKUP(B104,前週!B:M,7,FALSE))</f>
        <v>0</v>
      </c>
      <c r="W104" s="1">
        <f>IF(ISERROR(VLOOKUP(B104,前週!B:M,8,FALSE)),I104/$A$1,I104-VLOOKUP(B104,前週!B:M,8,FALSE))</f>
        <v>0</v>
      </c>
      <c r="X104" s="1">
        <f>IF(ISERROR(VLOOKUP(B104,前週!B:M,9,FALSE)),J104/$A$1,J104-VLOOKUP(B104,前週!B:M,9,FALSE))</f>
        <v>0</v>
      </c>
      <c r="Y104" s="1">
        <f>IF(ISERROR(VLOOKUP(B104,前週!B:M,10,FALSE)),K104/$A$1,K104-VLOOKUP(B104,前週!B:M,10,FALSE))</f>
        <v>0</v>
      </c>
      <c r="Z104" s="1" t="str">
        <f t="shared" si="12"/>
        <v/>
      </c>
      <c r="AA104" s="1" t="str">
        <f t="shared" si="13"/>
        <v/>
      </c>
    </row>
    <row r="105" spans="15:27" x14ac:dyDescent="0.15">
      <c r="O105" s="1">
        <f t="shared" si="7"/>
        <v>0</v>
      </c>
      <c r="P105" s="1">
        <f t="shared" si="8"/>
        <v>0</v>
      </c>
      <c r="Q105" s="1">
        <f t="shared" si="9"/>
        <v>0</v>
      </c>
      <c r="R105" s="1">
        <f>IF(ISERROR(VLOOKUP(B105,前週!B:M,3,FALSE)),D105/$A$1,D105-VLOOKUP(B105,前週!B:M,3,FALSE))</f>
        <v>0</v>
      </c>
      <c r="S105" s="1">
        <f>IF(ISERROR(VLOOKUP(B105,前週!B:M,4,FALSE)),E105/$A$1,E105-VLOOKUP(B105,前週!B:M,4,FALSE))</f>
        <v>0</v>
      </c>
      <c r="T105" s="1" t="str">
        <f t="shared" si="10"/>
        <v/>
      </c>
      <c r="U105" s="1" t="str">
        <f t="shared" si="11"/>
        <v/>
      </c>
      <c r="V105" s="1">
        <f>IF(ISERROR(VLOOKUP(B105,前週!B:M,7,FALSE)),H105/$A$1,H105-VLOOKUP(B105,前週!B:M,7,FALSE))</f>
        <v>0</v>
      </c>
      <c r="W105" s="1">
        <f>IF(ISERROR(VLOOKUP(B105,前週!B:M,8,FALSE)),I105/$A$1,I105-VLOOKUP(B105,前週!B:M,8,FALSE))</f>
        <v>0</v>
      </c>
      <c r="X105" s="1">
        <f>IF(ISERROR(VLOOKUP(B105,前週!B:M,9,FALSE)),J105/$A$1,J105-VLOOKUP(B105,前週!B:M,9,FALSE))</f>
        <v>0</v>
      </c>
      <c r="Y105" s="1">
        <f>IF(ISERROR(VLOOKUP(B105,前週!B:M,10,FALSE)),K105/$A$1,K105-VLOOKUP(B105,前週!B:M,10,FALSE))</f>
        <v>0</v>
      </c>
      <c r="Z105" s="1" t="str">
        <f t="shared" si="12"/>
        <v/>
      </c>
      <c r="AA105" s="1" t="str">
        <f t="shared" si="13"/>
        <v/>
      </c>
    </row>
    <row r="106" spans="15:27" x14ac:dyDescent="0.15">
      <c r="O106" s="1">
        <f t="shared" si="7"/>
        <v>0</v>
      </c>
      <c r="P106" s="1">
        <f t="shared" si="8"/>
        <v>0</v>
      </c>
      <c r="Q106" s="1">
        <f t="shared" si="9"/>
        <v>0</v>
      </c>
      <c r="R106" s="1">
        <f>IF(ISERROR(VLOOKUP(B106,前週!B:M,3,FALSE)),D106/$A$1,D106-VLOOKUP(B106,前週!B:M,3,FALSE))</f>
        <v>0</v>
      </c>
      <c r="S106" s="1">
        <f>IF(ISERROR(VLOOKUP(B106,前週!B:M,4,FALSE)),E106/$A$1,E106-VLOOKUP(B106,前週!B:M,4,FALSE))</f>
        <v>0</v>
      </c>
      <c r="T106" s="1" t="str">
        <f t="shared" si="10"/>
        <v/>
      </c>
      <c r="U106" s="1" t="str">
        <f t="shared" si="11"/>
        <v/>
      </c>
      <c r="V106" s="1">
        <f>IF(ISERROR(VLOOKUP(B106,前週!B:M,7,FALSE)),H106/$A$1,H106-VLOOKUP(B106,前週!B:M,7,FALSE))</f>
        <v>0</v>
      </c>
      <c r="W106" s="1">
        <f>IF(ISERROR(VLOOKUP(B106,前週!B:M,8,FALSE)),I106/$A$1,I106-VLOOKUP(B106,前週!B:M,8,FALSE))</f>
        <v>0</v>
      </c>
      <c r="X106" s="1">
        <f>IF(ISERROR(VLOOKUP(B106,前週!B:M,9,FALSE)),J106/$A$1,J106-VLOOKUP(B106,前週!B:M,9,FALSE))</f>
        <v>0</v>
      </c>
      <c r="Y106" s="1">
        <f>IF(ISERROR(VLOOKUP(B106,前週!B:M,10,FALSE)),K106/$A$1,K106-VLOOKUP(B106,前週!B:M,10,FALSE))</f>
        <v>0</v>
      </c>
      <c r="Z106" s="1" t="str">
        <f t="shared" si="12"/>
        <v/>
      </c>
      <c r="AA106" s="1" t="str">
        <f t="shared" si="13"/>
        <v/>
      </c>
    </row>
    <row r="107" spans="15:27" x14ac:dyDescent="0.15">
      <c r="O107" s="1">
        <f t="shared" si="7"/>
        <v>0</v>
      </c>
      <c r="P107" s="1">
        <f t="shared" si="8"/>
        <v>0</v>
      </c>
      <c r="Q107" s="1">
        <f t="shared" si="9"/>
        <v>0</v>
      </c>
      <c r="R107" s="1">
        <f>IF(ISERROR(VLOOKUP(B107,前週!B:M,3,FALSE)),D107/$A$1,D107-VLOOKUP(B107,前週!B:M,3,FALSE))</f>
        <v>0</v>
      </c>
      <c r="S107" s="1">
        <f>IF(ISERROR(VLOOKUP(B107,前週!B:M,4,FALSE)),E107/$A$1,E107-VLOOKUP(B107,前週!B:M,4,FALSE))</f>
        <v>0</v>
      </c>
      <c r="T107" s="1" t="str">
        <f t="shared" si="10"/>
        <v/>
      </c>
      <c r="U107" s="1" t="str">
        <f t="shared" si="11"/>
        <v/>
      </c>
      <c r="V107" s="1">
        <f>IF(ISERROR(VLOOKUP(B107,前週!B:M,7,FALSE)),H107/$A$1,H107-VLOOKUP(B107,前週!B:M,7,FALSE))</f>
        <v>0</v>
      </c>
      <c r="W107" s="1">
        <f>IF(ISERROR(VLOOKUP(B107,前週!B:M,8,FALSE)),I107/$A$1,I107-VLOOKUP(B107,前週!B:M,8,FALSE))</f>
        <v>0</v>
      </c>
      <c r="X107" s="1">
        <f>IF(ISERROR(VLOOKUP(B107,前週!B:M,9,FALSE)),J107/$A$1,J107-VLOOKUP(B107,前週!B:M,9,FALSE))</f>
        <v>0</v>
      </c>
      <c r="Y107" s="1">
        <f>IF(ISERROR(VLOOKUP(B107,前週!B:M,10,FALSE)),K107/$A$1,K107-VLOOKUP(B107,前週!B:M,10,FALSE))</f>
        <v>0</v>
      </c>
      <c r="Z107" s="1" t="str">
        <f t="shared" si="12"/>
        <v/>
      </c>
      <c r="AA107" s="1" t="str">
        <f t="shared" si="13"/>
        <v/>
      </c>
    </row>
    <row r="108" spans="15:27" x14ac:dyDescent="0.15">
      <c r="O108" s="1">
        <f t="shared" si="7"/>
        <v>0</v>
      </c>
      <c r="P108" s="1">
        <f t="shared" si="8"/>
        <v>0</v>
      </c>
      <c r="Q108" s="1">
        <f t="shared" si="9"/>
        <v>0</v>
      </c>
      <c r="R108" s="1">
        <f>IF(ISERROR(VLOOKUP(B108,前週!B:M,3,FALSE)),D108/$A$1,D108-VLOOKUP(B108,前週!B:M,3,FALSE))</f>
        <v>0</v>
      </c>
      <c r="S108" s="1">
        <f>IF(ISERROR(VLOOKUP(B108,前週!B:M,4,FALSE)),E108/$A$1,E108-VLOOKUP(B108,前週!B:M,4,FALSE))</f>
        <v>0</v>
      </c>
      <c r="T108" s="1" t="str">
        <f t="shared" si="10"/>
        <v/>
      </c>
      <c r="U108" s="1" t="str">
        <f t="shared" si="11"/>
        <v/>
      </c>
      <c r="V108" s="1">
        <f>IF(ISERROR(VLOOKUP(B108,前週!B:M,7,FALSE)),H108/$A$1,H108-VLOOKUP(B108,前週!B:M,7,FALSE))</f>
        <v>0</v>
      </c>
      <c r="W108" s="1">
        <f>IF(ISERROR(VLOOKUP(B108,前週!B:M,8,FALSE)),I108/$A$1,I108-VLOOKUP(B108,前週!B:M,8,FALSE))</f>
        <v>0</v>
      </c>
      <c r="X108" s="1">
        <f>IF(ISERROR(VLOOKUP(B108,前週!B:M,9,FALSE)),J108/$A$1,J108-VLOOKUP(B108,前週!B:M,9,FALSE))</f>
        <v>0</v>
      </c>
      <c r="Y108" s="1">
        <f>IF(ISERROR(VLOOKUP(B108,前週!B:M,10,FALSE)),K108/$A$1,K108-VLOOKUP(B108,前週!B:M,10,FALSE))</f>
        <v>0</v>
      </c>
      <c r="Z108" s="1" t="str">
        <f t="shared" si="12"/>
        <v/>
      </c>
      <c r="AA108" s="1" t="str">
        <f t="shared" si="13"/>
        <v/>
      </c>
    </row>
    <row r="109" spans="15:27" x14ac:dyDescent="0.15">
      <c r="O109" s="1">
        <f t="shared" si="7"/>
        <v>0</v>
      </c>
      <c r="P109" s="1">
        <f t="shared" si="8"/>
        <v>0</v>
      </c>
      <c r="Q109" s="1">
        <f t="shared" si="9"/>
        <v>0</v>
      </c>
      <c r="R109" s="1">
        <f>IF(ISERROR(VLOOKUP(B109,前週!B:M,3,FALSE)),D109/$A$1,D109-VLOOKUP(B109,前週!B:M,3,FALSE))</f>
        <v>0</v>
      </c>
      <c r="S109" s="1">
        <f>IF(ISERROR(VLOOKUP(B109,前週!B:M,4,FALSE)),E109/$A$1,E109-VLOOKUP(B109,前週!B:M,4,FALSE))</f>
        <v>0</v>
      </c>
      <c r="T109" s="1" t="str">
        <f t="shared" si="10"/>
        <v/>
      </c>
      <c r="U109" s="1" t="str">
        <f t="shared" si="11"/>
        <v/>
      </c>
      <c r="V109" s="1">
        <f>IF(ISERROR(VLOOKUP(B109,前週!B:M,7,FALSE)),H109/$A$1,H109-VLOOKUP(B109,前週!B:M,7,FALSE))</f>
        <v>0</v>
      </c>
      <c r="W109" s="1">
        <f>IF(ISERROR(VLOOKUP(B109,前週!B:M,8,FALSE)),I109/$A$1,I109-VLOOKUP(B109,前週!B:M,8,FALSE))</f>
        <v>0</v>
      </c>
      <c r="X109" s="1">
        <f>IF(ISERROR(VLOOKUP(B109,前週!B:M,9,FALSE)),J109/$A$1,J109-VLOOKUP(B109,前週!B:M,9,FALSE))</f>
        <v>0</v>
      </c>
      <c r="Y109" s="1">
        <f>IF(ISERROR(VLOOKUP(B109,前週!B:M,10,FALSE)),K109/$A$1,K109-VLOOKUP(B109,前週!B:M,10,FALSE))</f>
        <v>0</v>
      </c>
      <c r="Z109" s="1" t="str">
        <f t="shared" si="12"/>
        <v/>
      </c>
      <c r="AA109" s="1" t="str">
        <f t="shared" si="13"/>
        <v/>
      </c>
    </row>
    <row r="110" spans="15:27" x14ac:dyDescent="0.15">
      <c r="O110" s="1">
        <f t="shared" si="7"/>
        <v>0</v>
      </c>
      <c r="P110" s="1">
        <f t="shared" si="8"/>
        <v>0</v>
      </c>
      <c r="Q110" s="1">
        <f t="shared" si="9"/>
        <v>0</v>
      </c>
      <c r="R110" s="1">
        <f>IF(ISERROR(VLOOKUP(B110,前週!B:M,3,FALSE)),D110/$A$1,D110-VLOOKUP(B110,前週!B:M,3,FALSE))</f>
        <v>0</v>
      </c>
      <c r="S110" s="1">
        <f>IF(ISERROR(VLOOKUP(B110,前週!B:M,4,FALSE)),E110/$A$1,E110-VLOOKUP(B110,前週!B:M,4,FALSE))</f>
        <v>0</v>
      </c>
      <c r="T110" s="1" t="str">
        <f t="shared" si="10"/>
        <v/>
      </c>
      <c r="U110" s="1" t="str">
        <f t="shared" si="11"/>
        <v/>
      </c>
      <c r="V110" s="1">
        <f>IF(ISERROR(VLOOKUP(B110,前週!B:M,7,FALSE)),H110/$A$1,H110-VLOOKUP(B110,前週!B:M,7,FALSE))</f>
        <v>0</v>
      </c>
      <c r="W110" s="1">
        <f>IF(ISERROR(VLOOKUP(B110,前週!B:M,8,FALSE)),I110/$A$1,I110-VLOOKUP(B110,前週!B:M,8,FALSE))</f>
        <v>0</v>
      </c>
      <c r="X110" s="1">
        <f>IF(ISERROR(VLOOKUP(B110,前週!B:M,9,FALSE)),J110/$A$1,J110-VLOOKUP(B110,前週!B:M,9,FALSE))</f>
        <v>0</v>
      </c>
      <c r="Y110" s="1">
        <f>IF(ISERROR(VLOOKUP(B110,前週!B:M,10,FALSE)),K110/$A$1,K110-VLOOKUP(B110,前週!B:M,10,FALSE))</f>
        <v>0</v>
      </c>
      <c r="Z110" s="1" t="str">
        <f t="shared" si="12"/>
        <v/>
      </c>
      <c r="AA110" s="1" t="str">
        <f t="shared" si="13"/>
        <v/>
      </c>
    </row>
    <row r="111" spans="15:27" x14ac:dyDescent="0.15">
      <c r="O111" s="1">
        <f t="shared" si="7"/>
        <v>0</v>
      </c>
      <c r="P111" s="1">
        <f t="shared" si="8"/>
        <v>0</v>
      </c>
      <c r="Q111" s="1">
        <f t="shared" si="9"/>
        <v>0</v>
      </c>
      <c r="R111" s="1">
        <f>IF(ISERROR(VLOOKUP(B111,前週!B:M,3,FALSE)),D111/$A$1,D111-VLOOKUP(B111,前週!B:M,3,FALSE))</f>
        <v>0</v>
      </c>
      <c r="S111" s="1">
        <f>IF(ISERROR(VLOOKUP(B111,前週!B:M,4,FALSE)),E111/$A$1,E111-VLOOKUP(B111,前週!B:M,4,FALSE))</f>
        <v>0</v>
      </c>
      <c r="T111" s="1" t="str">
        <f t="shared" si="10"/>
        <v/>
      </c>
      <c r="U111" s="1" t="str">
        <f t="shared" si="11"/>
        <v/>
      </c>
      <c r="V111" s="1">
        <f>IF(ISERROR(VLOOKUP(B111,前週!B:M,7,FALSE)),H111/$A$1,H111-VLOOKUP(B111,前週!B:M,7,FALSE))</f>
        <v>0</v>
      </c>
      <c r="W111" s="1">
        <f>IF(ISERROR(VLOOKUP(B111,前週!B:M,8,FALSE)),I111/$A$1,I111-VLOOKUP(B111,前週!B:M,8,FALSE))</f>
        <v>0</v>
      </c>
      <c r="X111" s="1">
        <f>IF(ISERROR(VLOOKUP(B111,前週!B:M,9,FALSE)),J111/$A$1,J111-VLOOKUP(B111,前週!B:M,9,FALSE))</f>
        <v>0</v>
      </c>
      <c r="Y111" s="1">
        <f>IF(ISERROR(VLOOKUP(B111,前週!B:M,10,FALSE)),K111/$A$1,K111-VLOOKUP(B111,前週!B:M,10,FALSE))</f>
        <v>0</v>
      </c>
      <c r="Z111" s="1" t="str">
        <f t="shared" si="12"/>
        <v/>
      </c>
      <c r="AA111" s="1" t="str">
        <f t="shared" si="13"/>
        <v/>
      </c>
    </row>
    <row r="112" spans="15:27" x14ac:dyDescent="0.15">
      <c r="O112" s="1">
        <f t="shared" si="7"/>
        <v>0</v>
      </c>
      <c r="P112" s="1">
        <f t="shared" si="8"/>
        <v>0</v>
      </c>
      <c r="Q112" s="1">
        <f t="shared" si="9"/>
        <v>0</v>
      </c>
      <c r="R112" s="1">
        <f>IF(ISERROR(VLOOKUP(B112,前週!B:M,3,FALSE)),D112/$A$1,D112-VLOOKUP(B112,前週!B:M,3,FALSE))</f>
        <v>0</v>
      </c>
      <c r="S112" s="1">
        <f>IF(ISERROR(VLOOKUP(B112,前週!B:M,4,FALSE)),E112/$A$1,E112-VLOOKUP(B112,前週!B:M,4,FALSE))</f>
        <v>0</v>
      </c>
      <c r="T112" s="1" t="str">
        <f t="shared" si="10"/>
        <v/>
      </c>
      <c r="U112" s="1" t="str">
        <f t="shared" si="11"/>
        <v/>
      </c>
      <c r="V112" s="1">
        <f>IF(ISERROR(VLOOKUP(B112,前週!B:M,7,FALSE)),H112/$A$1,H112-VLOOKUP(B112,前週!B:M,7,FALSE))</f>
        <v>0</v>
      </c>
      <c r="W112" s="1">
        <f>IF(ISERROR(VLOOKUP(B112,前週!B:M,8,FALSE)),I112/$A$1,I112-VLOOKUP(B112,前週!B:M,8,FALSE))</f>
        <v>0</v>
      </c>
      <c r="X112" s="1">
        <f>IF(ISERROR(VLOOKUP(B112,前週!B:M,9,FALSE)),J112/$A$1,J112-VLOOKUP(B112,前週!B:M,9,FALSE))</f>
        <v>0</v>
      </c>
      <c r="Y112" s="1">
        <f>IF(ISERROR(VLOOKUP(B112,前週!B:M,10,FALSE)),K112/$A$1,K112-VLOOKUP(B112,前週!B:M,10,FALSE))</f>
        <v>0</v>
      </c>
      <c r="Z112" s="1" t="str">
        <f t="shared" si="12"/>
        <v/>
      </c>
      <c r="AA112" s="1" t="str">
        <f t="shared" si="13"/>
        <v/>
      </c>
    </row>
    <row r="113" spans="15:27" x14ac:dyDescent="0.15">
      <c r="O113" s="1">
        <f t="shared" si="7"/>
        <v>0</v>
      </c>
      <c r="P113" s="1">
        <f t="shared" si="8"/>
        <v>0</v>
      </c>
      <c r="Q113" s="1">
        <f t="shared" si="9"/>
        <v>0</v>
      </c>
      <c r="R113" s="1">
        <f>IF(ISERROR(VLOOKUP(B113,前週!B:M,3,FALSE)),D113/$A$1,D113-VLOOKUP(B113,前週!B:M,3,FALSE))</f>
        <v>0</v>
      </c>
      <c r="S113" s="1">
        <f>IF(ISERROR(VLOOKUP(B113,前週!B:M,4,FALSE)),E113/$A$1,E113-VLOOKUP(B113,前週!B:M,4,FALSE))</f>
        <v>0</v>
      </c>
      <c r="T113" s="1" t="str">
        <f t="shared" si="10"/>
        <v/>
      </c>
      <c r="U113" s="1" t="str">
        <f t="shared" si="11"/>
        <v/>
      </c>
      <c r="V113" s="1">
        <f>IF(ISERROR(VLOOKUP(B113,前週!B:M,7,FALSE)),H113/$A$1,H113-VLOOKUP(B113,前週!B:M,7,FALSE))</f>
        <v>0</v>
      </c>
      <c r="W113" s="1">
        <f>IF(ISERROR(VLOOKUP(B113,前週!B:M,8,FALSE)),I113/$A$1,I113-VLOOKUP(B113,前週!B:M,8,FALSE))</f>
        <v>0</v>
      </c>
      <c r="X113" s="1">
        <f>IF(ISERROR(VLOOKUP(B113,前週!B:M,9,FALSE)),J113/$A$1,J113-VLOOKUP(B113,前週!B:M,9,FALSE))</f>
        <v>0</v>
      </c>
      <c r="Y113" s="1">
        <f>IF(ISERROR(VLOOKUP(B113,前週!B:M,10,FALSE)),K113/$A$1,K113-VLOOKUP(B113,前週!B:M,10,FALSE))</f>
        <v>0</v>
      </c>
      <c r="Z113" s="1" t="str">
        <f t="shared" si="12"/>
        <v/>
      </c>
      <c r="AA113" s="1" t="str">
        <f t="shared" si="13"/>
        <v/>
      </c>
    </row>
    <row r="114" spans="15:27" x14ac:dyDescent="0.15">
      <c r="O114" s="1">
        <f t="shared" si="7"/>
        <v>0</v>
      </c>
      <c r="P114" s="1">
        <f t="shared" si="8"/>
        <v>0</v>
      </c>
      <c r="Q114" s="1">
        <f t="shared" si="9"/>
        <v>0</v>
      </c>
      <c r="R114" s="1">
        <f>IF(ISERROR(VLOOKUP(B114,前週!B:M,3,FALSE)),D114/$A$1,D114-VLOOKUP(B114,前週!B:M,3,FALSE))</f>
        <v>0</v>
      </c>
      <c r="S114" s="1">
        <f>IF(ISERROR(VLOOKUP(B114,前週!B:M,4,FALSE)),E114/$A$1,E114-VLOOKUP(B114,前週!B:M,4,FALSE))</f>
        <v>0</v>
      </c>
      <c r="T114" s="1" t="str">
        <f t="shared" si="10"/>
        <v/>
      </c>
      <c r="U114" s="1" t="str">
        <f t="shared" si="11"/>
        <v/>
      </c>
      <c r="V114" s="1">
        <f>IF(ISERROR(VLOOKUP(B114,前週!B:M,7,FALSE)),H114/$A$1,H114-VLOOKUP(B114,前週!B:M,7,FALSE))</f>
        <v>0</v>
      </c>
      <c r="W114" s="1">
        <f>IF(ISERROR(VLOOKUP(B114,前週!B:M,8,FALSE)),I114/$A$1,I114-VLOOKUP(B114,前週!B:M,8,FALSE))</f>
        <v>0</v>
      </c>
      <c r="X114" s="1">
        <f>IF(ISERROR(VLOOKUP(B114,前週!B:M,9,FALSE)),J114/$A$1,J114-VLOOKUP(B114,前週!B:M,9,FALSE))</f>
        <v>0</v>
      </c>
      <c r="Y114" s="1">
        <f>IF(ISERROR(VLOOKUP(B114,前週!B:M,10,FALSE)),K114/$A$1,K114-VLOOKUP(B114,前週!B:M,10,FALSE))</f>
        <v>0</v>
      </c>
      <c r="Z114" s="1" t="str">
        <f t="shared" si="12"/>
        <v/>
      </c>
      <c r="AA114" s="1" t="str">
        <f t="shared" si="13"/>
        <v/>
      </c>
    </row>
    <row r="115" spans="15:27" x14ac:dyDescent="0.15">
      <c r="O115" s="1">
        <f t="shared" si="7"/>
        <v>0</v>
      </c>
      <c r="P115" s="1">
        <f t="shared" si="8"/>
        <v>0</v>
      </c>
      <c r="Q115" s="1">
        <f t="shared" si="9"/>
        <v>0</v>
      </c>
      <c r="R115" s="1">
        <f>IF(ISERROR(VLOOKUP(B115,前週!B:M,3,FALSE)),D115/$A$1,D115-VLOOKUP(B115,前週!B:M,3,FALSE))</f>
        <v>0</v>
      </c>
      <c r="S115" s="1">
        <f>IF(ISERROR(VLOOKUP(B115,前週!B:M,4,FALSE)),E115/$A$1,E115-VLOOKUP(B115,前週!B:M,4,FALSE))</f>
        <v>0</v>
      </c>
      <c r="T115" s="1" t="str">
        <f t="shared" si="10"/>
        <v/>
      </c>
      <c r="U115" s="1" t="str">
        <f t="shared" si="11"/>
        <v/>
      </c>
      <c r="V115" s="1">
        <f>IF(ISERROR(VLOOKUP(B115,前週!B:M,7,FALSE)),H115/$A$1,H115-VLOOKUP(B115,前週!B:M,7,FALSE))</f>
        <v>0</v>
      </c>
      <c r="W115" s="1">
        <f>IF(ISERROR(VLOOKUP(B115,前週!B:M,8,FALSE)),I115/$A$1,I115-VLOOKUP(B115,前週!B:M,8,FALSE))</f>
        <v>0</v>
      </c>
      <c r="X115" s="1">
        <f>IF(ISERROR(VLOOKUP(B115,前週!B:M,9,FALSE)),J115/$A$1,J115-VLOOKUP(B115,前週!B:M,9,FALSE))</f>
        <v>0</v>
      </c>
      <c r="Y115" s="1">
        <f>IF(ISERROR(VLOOKUP(B115,前週!B:M,10,FALSE)),K115/$A$1,K115-VLOOKUP(B115,前週!B:M,10,FALSE))</f>
        <v>0</v>
      </c>
      <c r="Z115" s="1" t="str">
        <f t="shared" si="12"/>
        <v/>
      </c>
      <c r="AA115" s="1" t="str">
        <f t="shared" si="13"/>
        <v/>
      </c>
    </row>
    <row r="116" spans="15:27" x14ac:dyDescent="0.15">
      <c r="O116" s="1">
        <f t="shared" si="7"/>
        <v>0</v>
      </c>
      <c r="P116" s="1">
        <f t="shared" si="8"/>
        <v>0</v>
      </c>
      <c r="Q116" s="1">
        <f t="shared" si="9"/>
        <v>0</v>
      </c>
      <c r="R116" s="1">
        <f>IF(ISERROR(VLOOKUP(B116,前週!B:M,3,FALSE)),D116/$A$1,D116-VLOOKUP(B116,前週!B:M,3,FALSE))</f>
        <v>0</v>
      </c>
      <c r="S116" s="1">
        <f>IF(ISERROR(VLOOKUP(B116,前週!B:M,4,FALSE)),E116/$A$1,E116-VLOOKUP(B116,前週!B:M,4,FALSE))</f>
        <v>0</v>
      </c>
      <c r="T116" s="1" t="str">
        <f t="shared" si="10"/>
        <v/>
      </c>
      <c r="U116" s="1" t="str">
        <f t="shared" si="11"/>
        <v/>
      </c>
      <c r="V116" s="1">
        <f>IF(ISERROR(VLOOKUP(B116,前週!B:M,7,FALSE)),H116/$A$1,H116-VLOOKUP(B116,前週!B:M,7,FALSE))</f>
        <v>0</v>
      </c>
      <c r="W116" s="1">
        <f>IF(ISERROR(VLOOKUP(B116,前週!B:M,8,FALSE)),I116/$A$1,I116-VLOOKUP(B116,前週!B:M,8,FALSE))</f>
        <v>0</v>
      </c>
      <c r="X116" s="1">
        <f>IF(ISERROR(VLOOKUP(B116,前週!B:M,9,FALSE)),J116/$A$1,J116-VLOOKUP(B116,前週!B:M,9,FALSE))</f>
        <v>0</v>
      </c>
      <c r="Y116" s="1">
        <f>IF(ISERROR(VLOOKUP(B116,前週!B:M,10,FALSE)),K116/$A$1,K116-VLOOKUP(B116,前週!B:M,10,FALSE))</f>
        <v>0</v>
      </c>
      <c r="Z116" s="1" t="str">
        <f t="shared" si="12"/>
        <v/>
      </c>
      <c r="AA116" s="1" t="str">
        <f t="shared" si="13"/>
        <v/>
      </c>
    </row>
    <row r="117" spans="15:27" x14ac:dyDescent="0.15">
      <c r="O117" s="1">
        <f t="shared" si="7"/>
        <v>0</v>
      </c>
      <c r="P117" s="1">
        <f t="shared" si="8"/>
        <v>0</v>
      </c>
      <c r="Q117" s="1">
        <f t="shared" si="9"/>
        <v>0</v>
      </c>
      <c r="R117" s="1">
        <f>IF(ISERROR(VLOOKUP(B117,前週!B:M,3,FALSE)),D117/$A$1,D117-VLOOKUP(B117,前週!B:M,3,FALSE))</f>
        <v>0</v>
      </c>
      <c r="S117" s="1">
        <f>IF(ISERROR(VLOOKUP(B117,前週!B:M,4,FALSE)),E117/$A$1,E117-VLOOKUP(B117,前週!B:M,4,FALSE))</f>
        <v>0</v>
      </c>
      <c r="T117" s="1" t="str">
        <f t="shared" si="10"/>
        <v/>
      </c>
      <c r="U117" s="1" t="str">
        <f t="shared" si="11"/>
        <v/>
      </c>
      <c r="V117" s="1">
        <f>IF(ISERROR(VLOOKUP(B117,前週!B:M,7,FALSE)),H117/$A$1,H117-VLOOKUP(B117,前週!B:M,7,FALSE))</f>
        <v>0</v>
      </c>
      <c r="W117" s="1">
        <f>IF(ISERROR(VLOOKUP(B117,前週!B:M,8,FALSE)),I117/$A$1,I117-VLOOKUP(B117,前週!B:M,8,FALSE))</f>
        <v>0</v>
      </c>
      <c r="X117" s="1">
        <f>IF(ISERROR(VLOOKUP(B117,前週!B:M,9,FALSE)),J117/$A$1,J117-VLOOKUP(B117,前週!B:M,9,FALSE))</f>
        <v>0</v>
      </c>
      <c r="Y117" s="1">
        <f>IF(ISERROR(VLOOKUP(B117,前週!B:M,10,FALSE)),K117/$A$1,K117-VLOOKUP(B117,前週!B:M,10,FALSE))</f>
        <v>0</v>
      </c>
      <c r="Z117" s="1" t="str">
        <f t="shared" si="12"/>
        <v/>
      </c>
      <c r="AA117" s="1" t="str">
        <f t="shared" si="13"/>
        <v/>
      </c>
    </row>
    <row r="118" spans="15:27" x14ac:dyDescent="0.15">
      <c r="O118" s="1">
        <f t="shared" si="7"/>
        <v>0</v>
      </c>
      <c r="P118" s="1">
        <f t="shared" si="8"/>
        <v>0</v>
      </c>
      <c r="Q118" s="1">
        <f t="shared" si="9"/>
        <v>0</v>
      </c>
      <c r="R118" s="1">
        <f>IF(ISERROR(VLOOKUP(B118,前週!B:M,3,FALSE)),D118/$A$1,D118-VLOOKUP(B118,前週!B:M,3,FALSE))</f>
        <v>0</v>
      </c>
      <c r="S118" s="1">
        <f>IF(ISERROR(VLOOKUP(B118,前週!B:M,4,FALSE)),E118/$A$1,E118-VLOOKUP(B118,前週!B:M,4,FALSE))</f>
        <v>0</v>
      </c>
      <c r="T118" s="1" t="str">
        <f t="shared" si="10"/>
        <v/>
      </c>
      <c r="U118" s="1" t="str">
        <f t="shared" si="11"/>
        <v/>
      </c>
      <c r="V118" s="1">
        <f>IF(ISERROR(VLOOKUP(B118,前週!B:M,7,FALSE)),H118/$A$1,H118-VLOOKUP(B118,前週!B:M,7,FALSE))</f>
        <v>0</v>
      </c>
      <c r="W118" s="1">
        <f>IF(ISERROR(VLOOKUP(B118,前週!B:M,8,FALSE)),I118/$A$1,I118-VLOOKUP(B118,前週!B:M,8,FALSE))</f>
        <v>0</v>
      </c>
      <c r="X118" s="1">
        <f>IF(ISERROR(VLOOKUP(B118,前週!B:M,9,FALSE)),J118/$A$1,J118-VLOOKUP(B118,前週!B:M,9,FALSE))</f>
        <v>0</v>
      </c>
      <c r="Y118" s="1">
        <f>IF(ISERROR(VLOOKUP(B118,前週!B:M,10,FALSE)),K118/$A$1,K118-VLOOKUP(B118,前週!B:M,10,FALSE))</f>
        <v>0</v>
      </c>
      <c r="Z118" s="1" t="str">
        <f t="shared" si="12"/>
        <v/>
      </c>
      <c r="AA118" s="1" t="str">
        <f t="shared" si="13"/>
        <v/>
      </c>
    </row>
    <row r="119" spans="15:27" x14ac:dyDescent="0.15">
      <c r="O119" s="1">
        <f t="shared" si="7"/>
        <v>0</v>
      </c>
      <c r="P119" s="1">
        <f t="shared" si="8"/>
        <v>0</v>
      </c>
      <c r="Q119" s="1">
        <f t="shared" si="9"/>
        <v>0</v>
      </c>
      <c r="R119" s="1">
        <f>IF(ISERROR(VLOOKUP(B119,前週!B:M,3,FALSE)),D119/$A$1,D119-VLOOKUP(B119,前週!B:M,3,FALSE))</f>
        <v>0</v>
      </c>
      <c r="S119" s="1">
        <f>IF(ISERROR(VLOOKUP(B119,前週!B:M,4,FALSE)),E119/$A$1,E119-VLOOKUP(B119,前週!B:M,4,FALSE))</f>
        <v>0</v>
      </c>
      <c r="T119" s="1" t="str">
        <f t="shared" si="10"/>
        <v/>
      </c>
      <c r="U119" s="1" t="str">
        <f t="shared" si="11"/>
        <v/>
      </c>
      <c r="V119" s="1">
        <f>IF(ISERROR(VLOOKUP(B119,前週!B:M,7,FALSE)),H119/$A$1,H119-VLOOKUP(B119,前週!B:M,7,FALSE))</f>
        <v>0</v>
      </c>
      <c r="W119" s="1">
        <f>IF(ISERROR(VLOOKUP(B119,前週!B:M,8,FALSE)),I119/$A$1,I119-VLOOKUP(B119,前週!B:M,8,FALSE))</f>
        <v>0</v>
      </c>
      <c r="X119" s="1">
        <f>IF(ISERROR(VLOOKUP(B119,前週!B:M,9,FALSE)),J119/$A$1,J119-VLOOKUP(B119,前週!B:M,9,FALSE))</f>
        <v>0</v>
      </c>
      <c r="Y119" s="1">
        <f>IF(ISERROR(VLOOKUP(B119,前週!B:M,10,FALSE)),K119/$A$1,K119-VLOOKUP(B119,前週!B:M,10,FALSE))</f>
        <v>0</v>
      </c>
      <c r="Z119" s="1" t="str">
        <f t="shared" si="12"/>
        <v/>
      </c>
      <c r="AA119" s="1" t="str">
        <f t="shared" si="13"/>
        <v/>
      </c>
    </row>
    <row r="120" spans="15:27" x14ac:dyDescent="0.15">
      <c r="O120" s="1">
        <f t="shared" si="7"/>
        <v>0</v>
      </c>
      <c r="P120" s="1">
        <f t="shared" si="8"/>
        <v>0</v>
      </c>
      <c r="Q120" s="1">
        <f t="shared" si="9"/>
        <v>0</v>
      </c>
      <c r="R120" s="1">
        <f>IF(ISERROR(VLOOKUP(B120,前週!B:M,3,FALSE)),D120/$A$1,D120-VLOOKUP(B120,前週!B:M,3,FALSE))</f>
        <v>0</v>
      </c>
      <c r="S120" s="1">
        <f>IF(ISERROR(VLOOKUP(B120,前週!B:M,4,FALSE)),E120/$A$1,E120-VLOOKUP(B120,前週!B:M,4,FALSE))</f>
        <v>0</v>
      </c>
      <c r="T120" s="1" t="str">
        <f t="shared" si="10"/>
        <v/>
      </c>
      <c r="U120" s="1" t="str">
        <f t="shared" si="11"/>
        <v/>
      </c>
      <c r="V120" s="1">
        <f>IF(ISERROR(VLOOKUP(B120,前週!B:M,7,FALSE)),H120/$A$1,H120-VLOOKUP(B120,前週!B:M,7,FALSE))</f>
        <v>0</v>
      </c>
      <c r="W120" s="1">
        <f>IF(ISERROR(VLOOKUP(B120,前週!B:M,8,FALSE)),I120/$A$1,I120-VLOOKUP(B120,前週!B:M,8,FALSE))</f>
        <v>0</v>
      </c>
      <c r="X120" s="1">
        <f>IF(ISERROR(VLOOKUP(B120,前週!B:M,9,FALSE)),J120/$A$1,J120-VLOOKUP(B120,前週!B:M,9,FALSE))</f>
        <v>0</v>
      </c>
      <c r="Y120" s="1">
        <f>IF(ISERROR(VLOOKUP(B120,前週!B:M,10,FALSE)),K120/$A$1,K120-VLOOKUP(B120,前週!B:M,10,FALSE))</f>
        <v>0</v>
      </c>
      <c r="Z120" s="1" t="str">
        <f t="shared" si="12"/>
        <v/>
      </c>
      <c r="AA120" s="1" t="str">
        <f t="shared" si="13"/>
        <v/>
      </c>
    </row>
    <row r="121" spans="15:27" x14ac:dyDescent="0.15">
      <c r="O121" s="1">
        <f t="shared" si="7"/>
        <v>0</v>
      </c>
      <c r="P121" s="1">
        <f t="shared" si="8"/>
        <v>0</v>
      </c>
      <c r="Q121" s="1">
        <f t="shared" si="9"/>
        <v>0</v>
      </c>
      <c r="R121" s="1">
        <f>IF(ISERROR(VLOOKUP(B121,前週!B:M,3,FALSE)),D121/$A$1,D121-VLOOKUP(B121,前週!B:M,3,FALSE))</f>
        <v>0</v>
      </c>
      <c r="S121" s="1">
        <f>IF(ISERROR(VLOOKUP(B121,前週!B:M,4,FALSE)),E121/$A$1,E121-VLOOKUP(B121,前週!B:M,4,FALSE))</f>
        <v>0</v>
      </c>
      <c r="T121" s="1" t="str">
        <f t="shared" si="10"/>
        <v/>
      </c>
      <c r="U121" s="1" t="str">
        <f t="shared" si="11"/>
        <v/>
      </c>
      <c r="V121" s="1">
        <f>IF(ISERROR(VLOOKUP(B121,前週!B:M,7,FALSE)),H121/$A$1,H121-VLOOKUP(B121,前週!B:M,7,FALSE))</f>
        <v>0</v>
      </c>
      <c r="W121" s="1">
        <f>IF(ISERROR(VLOOKUP(B121,前週!B:M,8,FALSE)),I121/$A$1,I121-VLOOKUP(B121,前週!B:M,8,FALSE))</f>
        <v>0</v>
      </c>
      <c r="X121" s="1">
        <f>IF(ISERROR(VLOOKUP(B121,前週!B:M,9,FALSE)),J121/$A$1,J121-VLOOKUP(B121,前週!B:M,9,FALSE))</f>
        <v>0</v>
      </c>
      <c r="Y121" s="1">
        <f>IF(ISERROR(VLOOKUP(B121,前週!B:M,10,FALSE)),K121/$A$1,K121-VLOOKUP(B121,前週!B:M,10,FALSE))</f>
        <v>0</v>
      </c>
      <c r="Z121" s="1" t="str">
        <f t="shared" si="12"/>
        <v/>
      </c>
      <c r="AA121" s="1" t="str">
        <f t="shared" si="13"/>
        <v/>
      </c>
    </row>
    <row r="122" spans="15:27" x14ac:dyDescent="0.15">
      <c r="O122" s="1">
        <f t="shared" si="7"/>
        <v>0</v>
      </c>
      <c r="P122" s="1">
        <f t="shared" si="8"/>
        <v>0</v>
      </c>
      <c r="Q122" s="1">
        <f t="shared" si="9"/>
        <v>0</v>
      </c>
      <c r="R122" s="1">
        <f>IF(ISERROR(VLOOKUP(B122,前週!B:M,3,FALSE)),D122/$A$1,D122-VLOOKUP(B122,前週!B:M,3,FALSE))</f>
        <v>0</v>
      </c>
      <c r="S122" s="1">
        <f>IF(ISERROR(VLOOKUP(B122,前週!B:M,4,FALSE)),E122/$A$1,E122-VLOOKUP(B122,前週!B:M,4,FALSE))</f>
        <v>0</v>
      </c>
      <c r="T122" s="1" t="str">
        <f t="shared" si="10"/>
        <v/>
      </c>
      <c r="U122" s="1" t="str">
        <f t="shared" si="11"/>
        <v/>
      </c>
      <c r="V122" s="1">
        <f>IF(ISERROR(VLOOKUP(B122,前週!B:M,7,FALSE)),H122/$A$1,H122-VLOOKUP(B122,前週!B:M,7,FALSE))</f>
        <v>0</v>
      </c>
      <c r="W122" s="1">
        <f>IF(ISERROR(VLOOKUP(B122,前週!B:M,8,FALSE)),I122/$A$1,I122-VLOOKUP(B122,前週!B:M,8,FALSE))</f>
        <v>0</v>
      </c>
      <c r="X122" s="1">
        <f>IF(ISERROR(VLOOKUP(B122,前週!B:M,9,FALSE)),J122/$A$1,J122-VLOOKUP(B122,前週!B:M,9,FALSE))</f>
        <v>0</v>
      </c>
      <c r="Y122" s="1">
        <f>IF(ISERROR(VLOOKUP(B122,前週!B:M,10,FALSE)),K122/$A$1,K122-VLOOKUP(B122,前週!B:M,10,FALSE))</f>
        <v>0</v>
      </c>
      <c r="Z122" s="1" t="str">
        <f t="shared" si="12"/>
        <v/>
      </c>
      <c r="AA122" s="1" t="str">
        <f t="shared" si="13"/>
        <v/>
      </c>
    </row>
    <row r="123" spans="15:27" x14ac:dyDescent="0.15">
      <c r="O123" s="1">
        <f t="shared" si="7"/>
        <v>0</v>
      </c>
      <c r="P123" s="1">
        <f t="shared" si="8"/>
        <v>0</v>
      </c>
      <c r="Q123" s="1">
        <f t="shared" si="9"/>
        <v>0</v>
      </c>
      <c r="R123" s="1">
        <f>IF(ISERROR(VLOOKUP(B123,前週!B:M,3,FALSE)),D123/$A$1,D123-VLOOKUP(B123,前週!B:M,3,FALSE))</f>
        <v>0</v>
      </c>
      <c r="S123" s="1">
        <f>IF(ISERROR(VLOOKUP(B123,前週!B:M,4,FALSE)),E123/$A$1,E123-VLOOKUP(B123,前週!B:M,4,FALSE))</f>
        <v>0</v>
      </c>
      <c r="T123" s="1" t="str">
        <f t="shared" si="10"/>
        <v/>
      </c>
      <c r="U123" s="1" t="str">
        <f t="shared" si="11"/>
        <v/>
      </c>
      <c r="V123" s="1">
        <f>IF(ISERROR(VLOOKUP(B123,前週!B:M,7,FALSE)),H123/$A$1,H123-VLOOKUP(B123,前週!B:M,7,FALSE))</f>
        <v>0</v>
      </c>
      <c r="W123" s="1">
        <f>IF(ISERROR(VLOOKUP(B123,前週!B:M,8,FALSE)),I123/$A$1,I123-VLOOKUP(B123,前週!B:M,8,FALSE))</f>
        <v>0</v>
      </c>
      <c r="X123" s="1">
        <f>IF(ISERROR(VLOOKUP(B123,前週!B:M,9,FALSE)),J123/$A$1,J123-VLOOKUP(B123,前週!B:M,9,FALSE))</f>
        <v>0</v>
      </c>
      <c r="Y123" s="1">
        <f>IF(ISERROR(VLOOKUP(B123,前週!B:M,10,FALSE)),K123/$A$1,K123-VLOOKUP(B123,前週!B:M,10,FALSE))</f>
        <v>0</v>
      </c>
      <c r="Z123" s="1" t="str">
        <f t="shared" si="12"/>
        <v/>
      </c>
      <c r="AA123" s="1" t="str">
        <f t="shared" si="13"/>
        <v/>
      </c>
    </row>
    <row r="124" spans="15:27" x14ac:dyDescent="0.15">
      <c r="O124" s="1">
        <f t="shared" si="7"/>
        <v>0</v>
      </c>
      <c r="P124" s="1">
        <f t="shared" si="8"/>
        <v>0</v>
      </c>
      <c r="Q124" s="1">
        <f t="shared" si="9"/>
        <v>0</v>
      </c>
      <c r="R124" s="1">
        <f>IF(ISERROR(VLOOKUP(B124,前週!B:M,3,FALSE)),D124/$A$1,D124-VLOOKUP(B124,前週!B:M,3,FALSE))</f>
        <v>0</v>
      </c>
      <c r="S124" s="1">
        <f>IF(ISERROR(VLOOKUP(B124,前週!B:M,4,FALSE)),E124/$A$1,E124-VLOOKUP(B124,前週!B:M,4,FALSE))</f>
        <v>0</v>
      </c>
      <c r="T124" s="1" t="str">
        <f t="shared" si="10"/>
        <v/>
      </c>
      <c r="U124" s="1" t="str">
        <f t="shared" si="11"/>
        <v/>
      </c>
      <c r="V124" s="1">
        <f>IF(ISERROR(VLOOKUP(B124,前週!B:M,7,FALSE)),H124/$A$1,H124-VLOOKUP(B124,前週!B:M,7,FALSE))</f>
        <v>0</v>
      </c>
      <c r="W124" s="1">
        <f>IF(ISERROR(VLOOKUP(B124,前週!B:M,8,FALSE)),I124/$A$1,I124-VLOOKUP(B124,前週!B:M,8,FALSE))</f>
        <v>0</v>
      </c>
      <c r="X124" s="1">
        <f>IF(ISERROR(VLOOKUP(B124,前週!B:M,9,FALSE)),J124/$A$1,J124-VLOOKUP(B124,前週!B:M,9,FALSE))</f>
        <v>0</v>
      </c>
      <c r="Y124" s="1">
        <f>IF(ISERROR(VLOOKUP(B124,前週!B:M,10,FALSE)),K124/$A$1,K124-VLOOKUP(B124,前週!B:M,10,FALSE))</f>
        <v>0</v>
      </c>
      <c r="Z124" s="1" t="str">
        <f t="shared" si="12"/>
        <v/>
      </c>
      <c r="AA124" s="1" t="str">
        <f t="shared" si="13"/>
        <v/>
      </c>
    </row>
    <row r="125" spans="15:27" x14ac:dyDescent="0.15">
      <c r="O125" s="1">
        <f t="shared" si="7"/>
        <v>0</v>
      </c>
      <c r="P125" s="1">
        <f t="shared" si="8"/>
        <v>0</v>
      </c>
      <c r="Q125" s="1">
        <f t="shared" si="9"/>
        <v>0</v>
      </c>
      <c r="R125" s="1">
        <f>IF(ISERROR(VLOOKUP(B125,前週!B:M,3,FALSE)),D125/$A$1,D125-VLOOKUP(B125,前週!B:M,3,FALSE))</f>
        <v>0</v>
      </c>
      <c r="S125" s="1">
        <f>IF(ISERROR(VLOOKUP(B125,前週!B:M,4,FALSE)),E125/$A$1,E125-VLOOKUP(B125,前週!B:M,4,FALSE))</f>
        <v>0</v>
      </c>
      <c r="T125" s="1" t="str">
        <f t="shared" si="10"/>
        <v/>
      </c>
      <c r="U125" s="1" t="str">
        <f t="shared" si="11"/>
        <v/>
      </c>
      <c r="V125" s="1">
        <f>IF(ISERROR(VLOOKUP(B125,前週!B:M,7,FALSE)),H125/$A$1,H125-VLOOKUP(B125,前週!B:M,7,FALSE))</f>
        <v>0</v>
      </c>
      <c r="W125" s="1">
        <f>IF(ISERROR(VLOOKUP(B125,前週!B:M,8,FALSE)),I125/$A$1,I125-VLOOKUP(B125,前週!B:M,8,FALSE))</f>
        <v>0</v>
      </c>
      <c r="X125" s="1">
        <f>IF(ISERROR(VLOOKUP(B125,前週!B:M,9,FALSE)),J125/$A$1,J125-VLOOKUP(B125,前週!B:M,9,FALSE))</f>
        <v>0</v>
      </c>
      <c r="Y125" s="1">
        <f>IF(ISERROR(VLOOKUP(B125,前週!B:M,10,FALSE)),K125/$A$1,K125-VLOOKUP(B125,前週!B:M,10,FALSE))</f>
        <v>0</v>
      </c>
      <c r="Z125" s="1" t="str">
        <f t="shared" si="12"/>
        <v/>
      </c>
      <c r="AA125" s="1" t="str">
        <f t="shared" si="13"/>
        <v/>
      </c>
    </row>
    <row r="126" spans="15:27" x14ac:dyDescent="0.15">
      <c r="O126" s="1">
        <f t="shared" si="7"/>
        <v>0</v>
      </c>
      <c r="P126" s="1">
        <f t="shared" si="8"/>
        <v>0</v>
      </c>
      <c r="Q126" s="1">
        <f t="shared" si="9"/>
        <v>0</v>
      </c>
      <c r="R126" s="1">
        <f>IF(ISERROR(VLOOKUP(B126,前週!B:M,3,FALSE)),D126/$A$1,D126-VLOOKUP(B126,前週!B:M,3,FALSE))</f>
        <v>0</v>
      </c>
      <c r="S126" s="1">
        <f>IF(ISERROR(VLOOKUP(B126,前週!B:M,4,FALSE)),E126/$A$1,E126-VLOOKUP(B126,前週!B:M,4,FALSE))</f>
        <v>0</v>
      </c>
      <c r="T126" s="1" t="str">
        <f t="shared" si="10"/>
        <v/>
      </c>
      <c r="U126" s="1" t="str">
        <f t="shared" si="11"/>
        <v/>
      </c>
      <c r="V126" s="1">
        <f>IF(ISERROR(VLOOKUP(B126,前週!B:M,7,FALSE)),H126/$A$1,H126-VLOOKUP(B126,前週!B:M,7,FALSE))</f>
        <v>0</v>
      </c>
      <c r="W126" s="1">
        <f>IF(ISERROR(VLOOKUP(B126,前週!B:M,8,FALSE)),I126/$A$1,I126-VLOOKUP(B126,前週!B:M,8,FALSE))</f>
        <v>0</v>
      </c>
      <c r="X126" s="1">
        <f>IF(ISERROR(VLOOKUP(B126,前週!B:M,9,FALSE)),J126/$A$1,J126-VLOOKUP(B126,前週!B:M,9,FALSE))</f>
        <v>0</v>
      </c>
      <c r="Y126" s="1">
        <f>IF(ISERROR(VLOOKUP(B126,前週!B:M,10,FALSE)),K126/$A$1,K126-VLOOKUP(B126,前週!B:M,10,FALSE))</f>
        <v>0</v>
      </c>
      <c r="Z126" s="1" t="str">
        <f t="shared" si="12"/>
        <v/>
      </c>
      <c r="AA126" s="1" t="str">
        <f t="shared" si="13"/>
        <v/>
      </c>
    </row>
    <row r="127" spans="15:27" x14ac:dyDescent="0.15">
      <c r="O127" s="1">
        <f t="shared" si="7"/>
        <v>0</v>
      </c>
      <c r="P127" s="1">
        <f t="shared" si="8"/>
        <v>0</v>
      </c>
      <c r="Q127" s="1">
        <f t="shared" si="9"/>
        <v>0</v>
      </c>
      <c r="R127" s="1">
        <f>IF(ISERROR(VLOOKUP(B127,前週!B:M,3,FALSE)),D127/$A$1,D127-VLOOKUP(B127,前週!B:M,3,FALSE))</f>
        <v>0</v>
      </c>
      <c r="S127" s="1">
        <f>IF(ISERROR(VLOOKUP(B127,前週!B:M,4,FALSE)),E127/$A$1,E127-VLOOKUP(B127,前週!B:M,4,FALSE))</f>
        <v>0</v>
      </c>
      <c r="T127" s="1" t="str">
        <f t="shared" si="10"/>
        <v/>
      </c>
      <c r="U127" s="1" t="str">
        <f t="shared" si="11"/>
        <v/>
      </c>
      <c r="V127" s="1">
        <f>IF(ISERROR(VLOOKUP(B127,前週!B:M,7,FALSE)),H127/$A$1,H127-VLOOKUP(B127,前週!B:M,7,FALSE))</f>
        <v>0</v>
      </c>
      <c r="W127" s="1">
        <f>IF(ISERROR(VLOOKUP(B127,前週!B:M,8,FALSE)),I127/$A$1,I127-VLOOKUP(B127,前週!B:M,8,FALSE))</f>
        <v>0</v>
      </c>
      <c r="X127" s="1">
        <f>IF(ISERROR(VLOOKUP(B127,前週!B:M,9,FALSE)),J127/$A$1,J127-VLOOKUP(B127,前週!B:M,9,FALSE))</f>
        <v>0</v>
      </c>
      <c r="Y127" s="1">
        <f>IF(ISERROR(VLOOKUP(B127,前週!B:M,10,FALSE)),K127/$A$1,K127-VLOOKUP(B127,前週!B:M,10,FALSE))</f>
        <v>0</v>
      </c>
      <c r="Z127" s="1" t="str">
        <f t="shared" si="12"/>
        <v/>
      </c>
      <c r="AA127" s="1" t="str">
        <f t="shared" si="13"/>
        <v/>
      </c>
    </row>
    <row r="128" spans="15:27" x14ac:dyDescent="0.15">
      <c r="O128" s="1">
        <f t="shared" si="7"/>
        <v>0</v>
      </c>
      <c r="P128" s="1">
        <f t="shared" si="8"/>
        <v>0</v>
      </c>
      <c r="Q128" s="1">
        <f t="shared" si="9"/>
        <v>0</v>
      </c>
      <c r="R128" s="1">
        <f>IF(ISERROR(VLOOKUP(B128,前週!B:M,3,FALSE)),D128/$A$1,D128-VLOOKUP(B128,前週!B:M,3,FALSE))</f>
        <v>0</v>
      </c>
      <c r="S128" s="1">
        <f>IF(ISERROR(VLOOKUP(B128,前週!B:M,4,FALSE)),E128/$A$1,E128-VLOOKUP(B128,前週!B:M,4,FALSE))</f>
        <v>0</v>
      </c>
      <c r="T128" s="1" t="str">
        <f t="shared" si="10"/>
        <v/>
      </c>
      <c r="U128" s="1" t="str">
        <f t="shared" si="11"/>
        <v/>
      </c>
      <c r="V128" s="1">
        <f>IF(ISERROR(VLOOKUP(B128,前週!B:M,7,FALSE)),H128/$A$1,H128-VLOOKUP(B128,前週!B:M,7,FALSE))</f>
        <v>0</v>
      </c>
      <c r="W128" s="1">
        <f>IF(ISERROR(VLOOKUP(B128,前週!B:M,8,FALSE)),I128/$A$1,I128-VLOOKUP(B128,前週!B:M,8,FALSE))</f>
        <v>0</v>
      </c>
      <c r="X128" s="1">
        <f>IF(ISERROR(VLOOKUP(B128,前週!B:M,9,FALSE)),J128/$A$1,J128-VLOOKUP(B128,前週!B:M,9,FALSE))</f>
        <v>0</v>
      </c>
      <c r="Y128" s="1">
        <f>IF(ISERROR(VLOOKUP(B128,前週!B:M,10,FALSE)),K128/$A$1,K128-VLOOKUP(B128,前週!B:M,10,FALSE))</f>
        <v>0</v>
      </c>
      <c r="Z128" s="1" t="str">
        <f t="shared" si="12"/>
        <v/>
      </c>
      <c r="AA128" s="1" t="str">
        <f t="shared" si="13"/>
        <v/>
      </c>
    </row>
    <row r="129" spans="15:27" x14ac:dyDescent="0.15">
      <c r="O129" s="1">
        <f t="shared" si="7"/>
        <v>0</v>
      </c>
      <c r="P129" s="1">
        <f t="shared" si="8"/>
        <v>0</v>
      </c>
      <c r="Q129" s="1">
        <f t="shared" si="9"/>
        <v>0</v>
      </c>
      <c r="R129" s="1">
        <f>IF(ISERROR(VLOOKUP(B129,前週!B:M,3,FALSE)),D129/$A$1,D129-VLOOKUP(B129,前週!B:M,3,FALSE))</f>
        <v>0</v>
      </c>
      <c r="S129" s="1">
        <f>IF(ISERROR(VLOOKUP(B129,前週!B:M,4,FALSE)),E129/$A$1,E129-VLOOKUP(B129,前週!B:M,4,FALSE))</f>
        <v>0</v>
      </c>
      <c r="T129" s="1" t="str">
        <f t="shared" si="10"/>
        <v/>
      </c>
      <c r="U129" s="1" t="str">
        <f t="shared" si="11"/>
        <v/>
      </c>
      <c r="V129" s="1">
        <f>IF(ISERROR(VLOOKUP(B129,前週!B:M,7,FALSE)),H129/$A$1,H129-VLOOKUP(B129,前週!B:M,7,FALSE))</f>
        <v>0</v>
      </c>
      <c r="W129" s="1">
        <f>IF(ISERROR(VLOOKUP(B129,前週!B:M,8,FALSE)),I129/$A$1,I129-VLOOKUP(B129,前週!B:M,8,FALSE))</f>
        <v>0</v>
      </c>
      <c r="X129" s="1">
        <f>IF(ISERROR(VLOOKUP(B129,前週!B:M,9,FALSE)),J129/$A$1,J129-VLOOKUP(B129,前週!B:M,9,FALSE))</f>
        <v>0</v>
      </c>
      <c r="Y129" s="1">
        <f>IF(ISERROR(VLOOKUP(B129,前週!B:M,10,FALSE)),K129/$A$1,K129-VLOOKUP(B129,前週!B:M,10,FALSE))</f>
        <v>0</v>
      </c>
      <c r="Z129" s="1" t="str">
        <f t="shared" si="12"/>
        <v/>
      </c>
      <c r="AA129" s="1" t="str">
        <f t="shared" si="13"/>
        <v/>
      </c>
    </row>
    <row r="130" spans="15:27" x14ac:dyDescent="0.15">
      <c r="O130" s="1">
        <f t="shared" si="7"/>
        <v>0</v>
      </c>
      <c r="P130" s="1">
        <f t="shared" si="8"/>
        <v>0</v>
      </c>
      <c r="Q130" s="1">
        <f t="shared" si="9"/>
        <v>0</v>
      </c>
      <c r="R130" s="1">
        <f>IF(ISERROR(VLOOKUP(B130,前週!B:M,3,FALSE)),D130/$A$1,D130-VLOOKUP(B130,前週!B:M,3,FALSE))</f>
        <v>0</v>
      </c>
      <c r="S130" s="1">
        <f>IF(ISERROR(VLOOKUP(B130,前週!B:M,4,FALSE)),E130/$A$1,E130-VLOOKUP(B130,前週!B:M,4,FALSE))</f>
        <v>0</v>
      </c>
      <c r="T130" s="1" t="str">
        <f t="shared" si="10"/>
        <v/>
      </c>
      <c r="U130" s="1" t="str">
        <f t="shared" si="11"/>
        <v/>
      </c>
      <c r="V130" s="1">
        <f>IF(ISERROR(VLOOKUP(B130,前週!B:M,7,FALSE)),H130/$A$1,H130-VLOOKUP(B130,前週!B:M,7,FALSE))</f>
        <v>0</v>
      </c>
      <c r="W130" s="1">
        <f>IF(ISERROR(VLOOKUP(B130,前週!B:M,8,FALSE)),I130/$A$1,I130-VLOOKUP(B130,前週!B:M,8,FALSE))</f>
        <v>0</v>
      </c>
      <c r="X130" s="1">
        <f>IF(ISERROR(VLOOKUP(B130,前週!B:M,9,FALSE)),J130/$A$1,J130-VLOOKUP(B130,前週!B:M,9,FALSE))</f>
        <v>0</v>
      </c>
      <c r="Y130" s="1">
        <f>IF(ISERROR(VLOOKUP(B130,前週!B:M,10,FALSE)),K130/$A$1,K130-VLOOKUP(B130,前週!B:M,10,FALSE))</f>
        <v>0</v>
      </c>
      <c r="Z130" s="1" t="str">
        <f t="shared" si="12"/>
        <v/>
      </c>
      <c r="AA130" s="1" t="str">
        <f t="shared" si="13"/>
        <v/>
      </c>
    </row>
    <row r="131" spans="15:27" x14ac:dyDescent="0.15">
      <c r="O131" s="1">
        <f t="shared" si="7"/>
        <v>0</v>
      </c>
      <c r="P131" s="1">
        <f t="shared" si="8"/>
        <v>0</v>
      </c>
      <c r="Q131" s="1">
        <f t="shared" si="9"/>
        <v>0</v>
      </c>
      <c r="R131" s="1">
        <f>IF(ISERROR(VLOOKUP(B131,前週!B:M,3,FALSE)),D131/$A$1,D131-VLOOKUP(B131,前週!B:M,3,FALSE))</f>
        <v>0</v>
      </c>
      <c r="S131" s="1">
        <f>IF(ISERROR(VLOOKUP(B131,前週!B:M,4,FALSE)),E131/$A$1,E131-VLOOKUP(B131,前週!B:M,4,FALSE))</f>
        <v>0</v>
      </c>
      <c r="T131" s="1" t="str">
        <f t="shared" si="10"/>
        <v/>
      </c>
      <c r="U131" s="1" t="str">
        <f t="shared" si="11"/>
        <v/>
      </c>
      <c r="V131" s="1">
        <f>IF(ISERROR(VLOOKUP(B131,前週!B:M,7,FALSE)),H131/$A$1,H131-VLOOKUP(B131,前週!B:M,7,FALSE))</f>
        <v>0</v>
      </c>
      <c r="W131" s="1">
        <f>IF(ISERROR(VLOOKUP(B131,前週!B:M,8,FALSE)),I131/$A$1,I131-VLOOKUP(B131,前週!B:M,8,FALSE))</f>
        <v>0</v>
      </c>
      <c r="X131" s="1">
        <f>IF(ISERROR(VLOOKUP(B131,前週!B:M,9,FALSE)),J131/$A$1,J131-VLOOKUP(B131,前週!B:M,9,FALSE))</f>
        <v>0</v>
      </c>
      <c r="Y131" s="1">
        <f>IF(ISERROR(VLOOKUP(B131,前週!B:M,10,FALSE)),K131/$A$1,K131-VLOOKUP(B131,前週!B:M,10,FALSE))</f>
        <v>0</v>
      </c>
      <c r="Z131" s="1" t="str">
        <f t="shared" si="12"/>
        <v/>
      </c>
      <c r="AA131" s="1" t="str">
        <f t="shared" si="13"/>
        <v/>
      </c>
    </row>
    <row r="132" spans="15:27" x14ac:dyDescent="0.15">
      <c r="O132" s="1">
        <f t="shared" ref="O132:O195" si="14">A132</f>
        <v>0</v>
      </c>
      <c r="P132" s="1">
        <f t="shared" ref="P132:P195" si="15">B132</f>
        <v>0</v>
      </c>
      <c r="Q132" s="1">
        <f t="shared" ref="Q132:Q195" si="16">C132</f>
        <v>0</v>
      </c>
      <c r="R132" s="1">
        <f>IF(ISERROR(VLOOKUP(B132,前週!B:M,3,FALSE)),D132/$A$1,D132-VLOOKUP(B132,前週!B:M,3,FALSE))</f>
        <v>0</v>
      </c>
      <c r="S132" s="1">
        <f>IF(ISERROR(VLOOKUP(B132,前週!B:M,4,FALSE)),E132/$A$1,E132-VLOOKUP(B132,前週!B:M,4,FALSE))</f>
        <v>0</v>
      </c>
      <c r="T132" s="1" t="str">
        <f t="shared" ref="T132:T195" si="17">IF(S132=0,"",ROUND(S132/R132*100,2))</f>
        <v/>
      </c>
      <c r="U132" s="1" t="str">
        <f t="shared" ref="U132:U195" si="18">IF(S132=0,"",ROUND(V132/S132,2))</f>
        <v/>
      </c>
      <c r="V132" s="1">
        <f>IF(ISERROR(VLOOKUP(B132,前週!B:M,7,FALSE)),H132/$A$1,H132-VLOOKUP(B132,前週!B:M,7,FALSE))</f>
        <v>0</v>
      </c>
      <c r="W132" s="1">
        <f>IF(ISERROR(VLOOKUP(B132,前週!B:M,8,FALSE)),I132/$A$1,I132-VLOOKUP(B132,前週!B:M,8,FALSE))</f>
        <v>0</v>
      </c>
      <c r="X132" s="1">
        <f>IF(ISERROR(VLOOKUP(B132,前週!B:M,9,FALSE)),J132/$A$1,J132-VLOOKUP(B132,前週!B:M,9,FALSE))</f>
        <v>0</v>
      </c>
      <c r="Y132" s="1">
        <f>IF(ISERROR(VLOOKUP(B132,前週!B:M,10,FALSE)),K132/$A$1,K132-VLOOKUP(B132,前週!B:M,10,FALSE))</f>
        <v>0</v>
      </c>
      <c r="Z132" s="1" t="str">
        <f t="shared" ref="Z132:Z195" si="19">IF(S132=0,"",ROUND(W132/S132*100,2))</f>
        <v/>
      </c>
      <c r="AA132" s="1" t="str">
        <f t="shared" ref="AA132:AA195" si="20">IF(S132=0,"",ROUND(Y132/V132*100,2))</f>
        <v/>
      </c>
    </row>
    <row r="133" spans="15:27" x14ac:dyDescent="0.15">
      <c r="O133" s="1">
        <f t="shared" si="14"/>
        <v>0</v>
      </c>
      <c r="P133" s="1">
        <f t="shared" si="15"/>
        <v>0</v>
      </c>
      <c r="Q133" s="1">
        <f t="shared" si="16"/>
        <v>0</v>
      </c>
      <c r="R133" s="1">
        <f>IF(ISERROR(VLOOKUP(B133,前週!B:M,3,FALSE)),D133/$A$1,D133-VLOOKUP(B133,前週!B:M,3,FALSE))</f>
        <v>0</v>
      </c>
      <c r="S133" s="1">
        <f>IF(ISERROR(VLOOKUP(B133,前週!B:M,4,FALSE)),E133/$A$1,E133-VLOOKUP(B133,前週!B:M,4,FALSE))</f>
        <v>0</v>
      </c>
      <c r="T133" s="1" t="str">
        <f t="shared" si="17"/>
        <v/>
      </c>
      <c r="U133" s="1" t="str">
        <f t="shared" si="18"/>
        <v/>
      </c>
      <c r="V133" s="1">
        <f>IF(ISERROR(VLOOKUP(B133,前週!B:M,7,FALSE)),H133/$A$1,H133-VLOOKUP(B133,前週!B:M,7,FALSE))</f>
        <v>0</v>
      </c>
      <c r="W133" s="1">
        <f>IF(ISERROR(VLOOKUP(B133,前週!B:M,8,FALSE)),I133/$A$1,I133-VLOOKUP(B133,前週!B:M,8,FALSE))</f>
        <v>0</v>
      </c>
      <c r="X133" s="1">
        <f>IF(ISERROR(VLOOKUP(B133,前週!B:M,9,FALSE)),J133/$A$1,J133-VLOOKUP(B133,前週!B:M,9,FALSE))</f>
        <v>0</v>
      </c>
      <c r="Y133" s="1">
        <f>IF(ISERROR(VLOOKUP(B133,前週!B:M,10,FALSE)),K133/$A$1,K133-VLOOKUP(B133,前週!B:M,10,FALSE))</f>
        <v>0</v>
      </c>
      <c r="Z133" s="1" t="str">
        <f t="shared" si="19"/>
        <v/>
      </c>
      <c r="AA133" s="1" t="str">
        <f t="shared" si="20"/>
        <v/>
      </c>
    </row>
    <row r="134" spans="15:27" x14ac:dyDescent="0.15">
      <c r="O134" s="1">
        <f t="shared" si="14"/>
        <v>0</v>
      </c>
      <c r="P134" s="1">
        <f t="shared" si="15"/>
        <v>0</v>
      </c>
      <c r="Q134" s="1">
        <f t="shared" si="16"/>
        <v>0</v>
      </c>
      <c r="R134" s="1">
        <f>IF(ISERROR(VLOOKUP(B134,前週!B:M,3,FALSE)),D134/$A$1,D134-VLOOKUP(B134,前週!B:M,3,FALSE))</f>
        <v>0</v>
      </c>
      <c r="S134" s="1">
        <f>IF(ISERROR(VLOOKUP(B134,前週!B:M,4,FALSE)),E134/$A$1,E134-VLOOKUP(B134,前週!B:M,4,FALSE))</f>
        <v>0</v>
      </c>
      <c r="T134" s="1" t="str">
        <f t="shared" si="17"/>
        <v/>
      </c>
      <c r="U134" s="1" t="str">
        <f t="shared" si="18"/>
        <v/>
      </c>
      <c r="V134" s="1">
        <f>IF(ISERROR(VLOOKUP(B134,前週!B:M,7,FALSE)),H134/$A$1,H134-VLOOKUP(B134,前週!B:M,7,FALSE))</f>
        <v>0</v>
      </c>
      <c r="W134" s="1">
        <f>IF(ISERROR(VLOOKUP(B134,前週!B:M,8,FALSE)),I134/$A$1,I134-VLOOKUP(B134,前週!B:M,8,FALSE))</f>
        <v>0</v>
      </c>
      <c r="X134" s="1">
        <f>IF(ISERROR(VLOOKUP(B134,前週!B:M,9,FALSE)),J134/$A$1,J134-VLOOKUP(B134,前週!B:M,9,FALSE))</f>
        <v>0</v>
      </c>
      <c r="Y134" s="1">
        <f>IF(ISERROR(VLOOKUP(B134,前週!B:M,10,FALSE)),K134/$A$1,K134-VLOOKUP(B134,前週!B:M,10,FALSE))</f>
        <v>0</v>
      </c>
      <c r="Z134" s="1" t="str">
        <f t="shared" si="19"/>
        <v/>
      </c>
      <c r="AA134" s="1" t="str">
        <f t="shared" si="20"/>
        <v/>
      </c>
    </row>
    <row r="135" spans="15:27" x14ac:dyDescent="0.15">
      <c r="O135" s="1">
        <f t="shared" si="14"/>
        <v>0</v>
      </c>
      <c r="P135" s="1">
        <f t="shared" si="15"/>
        <v>0</v>
      </c>
      <c r="Q135" s="1">
        <f t="shared" si="16"/>
        <v>0</v>
      </c>
      <c r="R135" s="1">
        <f>IF(ISERROR(VLOOKUP(B135,前週!B:M,3,FALSE)),D135/$A$1,D135-VLOOKUP(B135,前週!B:M,3,FALSE))</f>
        <v>0</v>
      </c>
      <c r="S135" s="1">
        <f>IF(ISERROR(VLOOKUP(B135,前週!B:M,4,FALSE)),E135/$A$1,E135-VLOOKUP(B135,前週!B:M,4,FALSE))</f>
        <v>0</v>
      </c>
      <c r="T135" s="1" t="str">
        <f t="shared" si="17"/>
        <v/>
      </c>
      <c r="U135" s="1" t="str">
        <f t="shared" si="18"/>
        <v/>
      </c>
      <c r="V135" s="1">
        <f>IF(ISERROR(VLOOKUP(B135,前週!B:M,7,FALSE)),H135/$A$1,H135-VLOOKUP(B135,前週!B:M,7,FALSE))</f>
        <v>0</v>
      </c>
      <c r="W135" s="1">
        <f>IF(ISERROR(VLOOKUP(B135,前週!B:M,8,FALSE)),I135/$A$1,I135-VLOOKUP(B135,前週!B:M,8,FALSE))</f>
        <v>0</v>
      </c>
      <c r="X135" s="1">
        <f>IF(ISERROR(VLOOKUP(B135,前週!B:M,9,FALSE)),J135/$A$1,J135-VLOOKUP(B135,前週!B:M,9,FALSE))</f>
        <v>0</v>
      </c>
      <c r="Y135" s="1">
        <f>IF(ISERROR(VLOOKUP(B135,前週!B:M,10,FALSE)),K135/$A$1,K135-VLOOKUP(B135,前週!B:M,10,FALSE))</f>
        <v>0</v>
      </c>
      <c r="Z135" s="1" t="str">
        <f t="shared" si="19"/>
        <v/>
      </c>
      <c r="AA135" s="1" t="str">
        <f t="shared" si="20"/>
        <v/>
      </c>
    </row>
    <row r="136" spans="15:27" x14ac:dyDescent="0.15">
      <c r="O136" s="1">
        <f t="shared" si="14"/>
        <v>0</v>
      </c>
      <c r="P136" s="1">
        <f t="shared" si="15"/>
        <v>0</v>
      </c>
      <c r="Q136" s="1">
        <f t="shared" si="16"/>
        <v>0</v>
      </c>
      <c r="R136" s="1">
        <f>IF(ISERROR(VLOOKUP(B136,前週!B:M,3,FALSE)),D136/$A$1,D136-VLOOKUP(B136,前週!B:M,3,FALSE))</f>
        <v>0</v>
      </c>
      <c r="S136" s="1">
        <f>IF(ISERROR(VLOOKUP(B136,前週!B:M,4,FALSE)),E136/$A$1,E136-VLOOKUP(B136,前週!B:M,4,FALSE))</f>
        <v>0</v>
      </c>
      <c r="T136" s="1" t="str">
        <f t="shared" si="17"/>
        <v/>
      </c>
      <c r="U136" s="1" t="str">
        <f t="shared" si="18"/>
        <v/>
      </c>
      <c r="V136" s="1">
        <f>IF(ISERROR(VLOOKUP(B136,前週!B:M,7,FALSE)),H136/$A$1,H136-VLOOKUP(B136,前週!B:M,7,FALSE))</f>
        <v>0</v>
      </c>
      <c r="W136" s="1">
        <f>IF(ISERROR(VLOOKUP(B136,前週!B:M,8,FALSE)),I136/$A$1,I136-VLOOKUP(B136,前週!B:M,8,FALSE))</f>
        <v>0</v>
      </c>
      <c r="X136" s="1">
        <f>IF(ISERROR(VLOOKUP(B136,前週!B:M,9,FALSE)),J136/$A$1,J136-VLOOKUP(B136,前週!B:M,9,FALSE))</f>
        <v>0</v>
      </c>
      <c r="Y136" s="1">
        <f>IF(ISERROR(VLOOKUP(B136,前週!B:M,10,FALSE)),K136/$A$1,K136-VLOOKUP(B136,前週!B:M,10,FALSE))</f>
        <v>0</v>
      </c>
      <c r="Z136" s="1" t="str">
        <f t="shared" si="19"/>
        <v/>
      </c>
      <c r="AA136" s="1" t="str">
        <f t="shared" si="20"/>
        <v/>
      </c>
    </row>
    <row r="137" spans="15:27" x14ac:dyDescent="0.15">
      <c r="O137" s="1">
        <f t="shared" si="14"/>
        <v>0</v>
      </c>
      <c r="P137" s="1">
        <f t="shared" si="15"/>
        <v>0</v>
      </c>
      <c r="Q137" s="1">
        <f t="shared" si="16"/>
        <v>0</v>
      </c>
      <c r="R137" s="1">
        <f>IF(ISERROR(VLOOKUP(B137,前週!B:M,3,FALSE)),D137/$A$1,D137-VLOOKUP(B137,前週!B:M,3,FALSE))</f>
        <v>0</v>
      </c>
      <c r="S137" s="1">
        <f>IF(ISERROR(VLOOKUP(B137,前週!B:M,4,FALSE)),E137/$A$1,E137-VLOOKUP(B137,前週!B:M,4,FALSE))</f>
        <v>0</v>
      </c>
      <c r="T137" s="1" t="str">
        <f t="shared" si="17"/>
        <v/>
      </c>
      <c r="U137" s="1" t="str">
        <f t="shared" si="18"/>
        <v/>
      </c>
      <c r="V137" s="1">
        <f>IF(ISERROR(VLOOKUP(B137,前週!B:M,7,FALSE)),H137/$A$1,H137-VLOOKUP(B137,前週!B:M,7,FALSE))</f>
        <v>0</v>
      </c>
      <c r="W137" s="1">
        <f>IF(ISERROR(VLOOKUP(B137,前週!B:M,8,FALSE)),I137/$A$1,I137-VLOOKUP(B137,前週!B:M,8,FALSE))</f>
        <v>0</v>
      </c>
      <c r="X137" s="1">
        <f>IF(ISERROR(VLOOKUP(B137,前週!B:M,9,FALSE)),J137/$A$1,J137-VLOOKUP(B137,前週!B:M,9,FALSE))</f>
        <v>0</v>
      </c>
      <c r="Y137" s="1">
        <f>IF(ISERROR(VLOOKUP(B137,前週!B:M,10,FALSE)),K137/$A$1,K137-VLOOKUP(B137,前週!B:M,10,FALSE))</f>
        <v>0</v>
      </c>
      <c r="Z137" s="1" t="str">
        <f t="shared" si="19"/>
        <v/>
      </c>
      <c r="AA137" s="1" t="str">
        <f t="shared" si="20"/>
        <v/>
      </c>
    </row>
    <row r="138" spans="15:27" x14ac:dyDescent="0.15">
      <c r="O138" s="1">
        <f t="shared" si="14"/>
        <v>0</v>
      </c>
      <c r="P138" s="1">
        <f t="shared" si="15"/>
        <v>0</v>
      </c>
      <c r="Q138" s="1">
        <f t="shared" si="16"/>
        <v>0</v>
      </c>
      <c r="R138" s="1">
        <f>IF(ISERROR(VLOOKUP(B138,前週!B:M,3,FALSE)),D138/$A$1,D138-VLOOKUP(B138,前週!B:M,3,FALSE))</f>
        <v>0</v>
      </c>
      <c r="S138" s="1">
        <f>IF(ISERROR(VLOOKUP(B138,前週!B:M,4,FALSE)),E138/$A$1,E138-VLOOKUP(B138,前週!B:M,4,FALSE))</f>
        <v>0</v>
      </c>
      <c r="T138" s="1" t="str">
        <f t="shared" si="17"/>
        <v/>
      </c>
      <c r="U138" s="1" t="str">
        <f t="shared" si="18"/>
        <v/>
      </c>
      <c r="V138" s="1">
        <f>IF(ISERROR(VLOOKUP(B138,前週!B:M,7,FALSE)),H138/$A$1,H138-VLOOKUP(B138,前週!B:M,7,FALSE))</f>
        <v>0</v>
      </c>
      <c r="W138" s="1">
        <f>IF(ISERROR(VLOOKUP(B138,前週!B:M,8,FALSE)),I138/$A$1,I138-VLOOKUP(B138,前週!B:M,8,FALSE))</f>
        <v>0</v>
      </c>
      <c r="X138" s="1">
        <f>IF(ISERROR(VLOOKUP(B138,前週!B:M,9,FALSE)),J138/$A$1,J138-VLOOKUP(B138,前週!B:M,9,FALSE))</f>
        <v>0</v>
      </c>
      <c r="Y138" s="1">
        <f>IF(ISERROR(VLOOKUP(B138,前週!B:M,10,FALSE)),K138/$A$1,K138-VLOOKUP(B138,前週!B:M,10,FALSE))</f>
        <v>0</v>
      </c>
      <c r="Z138" s="1" t="str">
        <f t="shared" si="19"/>
        <v/>
      </c>
      <c r="AA138" s="1" t="str">
        <f t="shared" si="20"/>
        <v/>
      </c>
    </row>
    <row r="139" spans="15:27" x14ac:dyDescent="0.15">
      <c r="O139" s="1">
        <f t="shared" si="14"/>
        <v>0</v>
      </c>
      <c r="P139" s="1">
        <f t="shared" si="15"/>
        <v>0</v>
      </c>
      <c r="Q139" s="1">
        <f t="shared" si="16"/>
        <v>0</v>
      </c>
      <c r="R139" s="1">
        <f>IF(ISERROR(VLOOKUP(B139,前週!B:M,3,FALSE)),D139/$A$1,D139-VLOOKUP(B139,前週!B:M,3,FALSE))</f>
        <v>0</v>
      </c>
      <c r="S139" s="1">
        <f>IF(ISERROR(VLOOKUP(B139,前週!B:M,4,FALSE)),E139/$A$1,E139-VLOOKUP(B139,前週!B:M,4,FALSE))</f>
        <v>0</v>
      </c>
      <c r="T139" s="1" t="str">
        <f t="shared" si="17"/>
        <v/>
      </c>
      <c r="U139" s="1" t="str">
        <f t="shared" si="18"/>
        <v/>
      </c>
      <c r="V139" s="1">
        <f>IF(ISERROR(VLOOKUP(B139,前週!B:M,7,FALSE)),H139/$A$1,H139-VLOOKUP(B139,前週!B:M,7,FALSE))</f>
        <v>0</v>
      </c>
      <c r="W139" s="1">
        <f>IF(ISERROR(VLOOKUP(B139,前週!B:M,8,FALSE)),I139/$A$1,I139-VLOOKUP(B139,前週!B:M,8,FALSE))</f>
        <v>0</v>
      </c>
      <c r="X139" s="1">
        <f>IF(ISERROR(VLOOKUP(B139,前週!B:M,9,FALSE)),J139/$A$1,J139-VLOOKUP(B139,前週!B:M,9,FALSE))</f>
        <v>0</v>
      </c>
      <c r="Y139" s="1">
        <f>IF(ISERROR(VLOOKUP(B139,前週!B:M,10,FALSE)),K139/$A$1,K139-VLOOKUP(B139,前週!B:M,10,FALSE))</f>
        <v>0</v>
      </c>
      <c r="Z139" s="1" t="str">
        <f t="shared" si="19"/>
        <v/>
      </c>
      <c r="AA139" s="1" t="str">
        <f t="shared" si="20"/>
        <v/>
      </c>
    </row>
    <row r="140" spans="15:27" x14ac:dyDescent="0.15">
      <c r="O140" s="1">
        <f t="shared" si="14"/>
        <v>0</v>
      </c>
      <c r="P140" s="1">
        <f t="shared" si="15"/>
        <v>0</v>
      </c>
      <c r="Q140" s="1">
        <f t="shared" si="16"/>
        <v>0</v>
      </c>
      <c r="R140" s="1">
        <f>IF(ISERROR(VLOOKUP(B140,前週!B:M,3,FALSE)),D140/$A$1,D140-VLOOKUP(B140,前週!B:M,3,FALSE))</f>
        <v>0</v>
      </c>
      <c r="S140" s="1">
        <f>IF(ISERROR(VLOOKUP(B140,前週!B:M,4,FALSE)),E140/$A$1,E140-VLOOKUP(B140,前週!B:M,4,FALSE))</f>
        <v>0</v>
      </c>
      <c r="T140" s="1" t="str">
        <f t="shared" si="17"/>
        <v/>
      </c>
      <c r="U140" s="1" t="str">
        <f t="shared" si="18"/>
        <v/>
      </c>
      <c r="V140" s="1">
        <f>IF(ISERROR(VLOOKUP(B140,前週!B:M,7,FALSE)),H140/$A$1,H140-VLOOKUP(B140,前週!B:M,7,FALSE))</f>
        <v>0</v>
      </c>
      <c r="W140" s="1">
        <f>IF(ISERROR(VLOOKUP(B140,前週!B:M,8,FALSE)),I140/$A$1,I140-VLOOKUP(B140,前週!B:M,8,FALSE))</f>
        <v>0</v>
      </c>
      <c r="X140" s="1">
        <f>IF(ISERROR(VLOOKUP(B140,前週!B:M,9,FALSE)),J140/$A$1,J140-VLOOKUP(B140,前週!B:M,9,FALSE))</f>
        <v>0</v>
      </c>
      <c r="Y140" s="1">
        <f>IF(ISERROR(VLOOKUP(B140,前週!B:M,10,FALSE)),K140/$A$1,K140-VLOOKUP(B140,前週!B:M,10,FALSE))</f>
        <v>0</v>
      </c>
      <c r="Z140" s="1" t="str">
        <f t="shared" si="19"/>
        <v/>
      </c>
      <c r="AA140" s="1" t="str">
        <f t="shared" si="20"/>
        <v/>
      </c>
    </row>
    <row r="141" spans="15:27" x14ac:dyDescent="0.15">
      <c r="O141" s="1">
        <f t="shared" si="14"/>
        <v>0</v>
      </c>
      <c r="P141" s="1">
        <f t="shared" si="15"/>
        <v>0</v>
      </c>
      <c r="Q141" s="1">
        <f t="shared" si="16"/>
        <v>0</v>
      </c>
      <c r="R141" s="1">
        <f>IF(ISERROR(VLOOKUP(B141,前週!B:M,3,FALSE)),D141/$A$1,D141-VLOOKUP(B141,前週!B:M,3,FALSE))</f>
        <v>0</v>
      </c>
      <c r="S141" s="1">
        <f>IF(ISERROR(VLOOKUP(B141,前週!B:M,4,FALSE)),E141/$A$1,E141-VLOOKUP(B141,前週!B:M,4,FALSE))</f>
        <v>0</v>
      </c>
      <c r="T141" s="1" t="str">
        <f t="shared" si="17"/>
        <v/>
      </c>
      <c r="U141" s="1" t="str">
        <f t="shared" si="18"/>
        <v/>
      </c>
      <c r="V141" s="1">
        <f>IF(ISERROR(VLOOKUP(B141,前週!B:M,7,FALSE)),H141/$A$1,H141-VLOOKUP(B141,前週!B:M,7,FALSE))</f>
        <v>0</v>
      </c>
      <c r="W141" s="1">
        <f>IF(ISERROR(VLOOKUP(B141,前週!B:M,8,FALSE)),I141/$A$1,I141-VLOOKUP(B141,前週!B:M,8,FALSE))</f>
        <v>0</v>
      </c>
      <c r="X141" s="1">
        <f>IF(ISERROR(VLOOKUP(B141,前週!B:M,9,FALSE)),J141/$A$1,J141-VLOOKUP(B141,前週!B:M,9,FALSE))</f>
        <v>0</v>
      </c>
      <c r="Y141" s="1">
        <f>IF(ISERROR(VLOOKUP(B141,前週!B:M,10,FALSE)),K141/$A$1,K141-VLOOKUP(B141,前週!B:M,10,FALSE))</f>
        <v>0</v>
      </c>
      <c r="Z141" s="1" t="str">
        <f t="shared" si="19"/>
        <v/>
      </c>
      <c r="AA141" s="1" t="str">
        <f t="shared" si="20"/>
        <v/>
      </c>
    </row>
    <row r="142" spans="15:27" x14ac:dyDescent="0.15">
      <c r="O142" s="1">
        <f t="shared" si="14"/>
        <v>0</v>
      </c>
      <c r="P142" s="1">
        <f t="shared" si="15"/>
        <v>0</v>
      </c>
      <c r="Q142" s="1">
        <f t="shared" si="16"/>
        <v>0</v>
      </c>
      <c r="R142" s="1">
        <f>IF(ISERROR(VLOOKUP(B142,前週!B:M,3,FALSE)),D142/$A$1,D142-VLOOKUP(B142,前週!B:M,3,FALSE))</f>
        <v>0</v>
      </c>
      <c r="S142" s="1">
        <f>IF(ISERROR(VLOOKUP(B142,前週!B:M,4,FALSE)),E142/$A$1,E142-VLOOKUP(B142,前週!B:M,4,FALSE))</f>
        <v>0</v>
      </c>
      <c r="T142" s="1" t="str">
        <f t="shared" si="17"/>
        <v/>
      </c>
      <c r="U142" s="1" t="str">
        <f t="shared" si="18"/>
        <v/>
      </c>
      <c r="V142" s="1">
        <f>IF(ISERROR(VLOOKUP(B142,前週!B:M,7,FALSE)),H142/$A$1,H142-VLOOKUP(B142,前週!B:M,7,FALSE))</f>
        <v>0</v>
      </c>
      <c r="W142" s="1">
        <f>IF(ISERROR(VLOOKUP(B142,前週!B:M,8,FALSE)),I142/$A$1,I142-VLOOKUP(B142,前週!B:M,8,FALSE))</f>
        <v>0</v>
      </c>
      <c r="X142" s="1">
        <f>IF(ISERROR(VLOOKUP(B142,前週!B:M,9,FALSE)),J142/$A$1,J142-VLOOKUP(B142,前週!B:M,9,FALSE))</f>
        <v>0</v>
      </c>
      <c r="Y142" s="1">
        <f>IF(ISERROR(VLOOKUP(B142,前週!B:M,10,FALSE)),K142/$A$1,K142-VLOOKUP(B142,前週!B:M,10,FALSE))</f>
        <v>0</v>
      </c>
      <c r="Z142" s="1" t="str">
        <f t="shared" si="19"/>
        <v/>
      </c>
      <c r="AA142" s="1" t="str">
        <f t="shared" si="20"/>
        <v/>
      </c>
    </row>
    <row r="143" spans="15:27" x14ac:dyDescent="0.15">
      <c r="O143" s="1">
        <f t="shared" si="14"/>
        <v>0</v>
      </c>
      <c r="P143" s="1">
        <f t="shared" si="15"/>
        <v>0</v>
      </c>
      <c r="Q143" s="1">
        <f t="shared" si="16"/>
        <v>0</v>
      </c>
      <c r="R143" s="1">
        <f>IF(ISERROR(VLOOKUP(B143,前週!B:M,3,FALSE)),D143/$A$1,D143-VLOOKUP(B143,前週!B:M,3,FALSE))</f>
        <v>0</v>
      </c>
      <c r="S143" s="1">
        <f>IF(ISERROR(VLOOKUP(B143,前週!B:M,4,FALSE)),E143/$A$1,E143-VLOOKUP(B143,前週!B:M,4,FALSE))</f>
        <v>0</v>
      </c>
      <c r="T143" s="1" t="str">
        <f t="shared" si="17"/>
        <v/>
      </c>
      <c r="U143" s="1" t="str">
        <f t="shared" si="18"/>
        <v/>
      </c>
      <c r="V143" s="1">
        <f>IF(ISERROR(VLOOKUP(B143,前週!B:M,7,FALSE)),H143/$A$1,H143-VLOOKUP(B143,前週!B:M,7,FALSE))</f>
        <v>0</v>
      </c>
      <c r="W143" s="1">
        <f>IF(ISERROR(VLOOKUP(B143,前週!B:M,8,FALSE)),I143/$A$1,I143-VLOOKUP(B143,前週!B:M,8,FALSE))</f>
        <v>0</v>
      </c>
      <c r="X143" s="1">
        <f>IF(ISERROR(VLOOKUP(B143,前週!B:M,9,FALSE)),J143/$A$1,J143-VLOOKUP(B143,前週!B:M,9,FALSE))</f>
        <v>0</v>
      </c>
      <c r="Y143" s="1">
        <f>IF(ISERROR(VLOOKUP(B143,前週!B:M,10,FALSE)),K143/$A$1,K143-VLOOKUP(B143,前週!B:M,10,FALSE))</f>
        <v>0</v>
      </c>
      <c r="Z143" s="1" t="str">
        <f t="shared" si="19"/>
        <v/>
      </c>
      <c r="AA143" s="1" t="str">
        <f t="shared" si="20"/>
        <v/>
      </c>
    </row>
    <row r="144" spans="15:27" x14ac:dyDescent="0.15">
      <c r="O144" s="1">
        <f t="shared" si="14"/>
        <v>0</v>
      </c>
      <c r="P144" s="1">
        <f t="shared" si="15"/>
        <v>0</v>
      </c>
      <c r="Q144" s="1">
        <f t="shared" si="16"/>
        <v>0</v>
      </c>
      <c r="R144" s="1">
        <f>IF(ISERROR(VLOOKUP(B144,前週!B:M,3,FALSE)),D144/$A$1,D144-VLOOKUP(B144,前週!B:M,3,FALSE))</f>
        <v>0</v>
      </c>
      <c r="S144" s="1">
        <f>IF(ISERROR(VLOOKUP(B144,前週!B:M,4,FALSE)),E144/$A$1,E144-VLOOKUP(B144,前週!B:M,4,FALSE))</f>
        <v>0</v>
      </c>
      <c r="T144" s="1" t="str">
        <f t="shared" si="17"/>
        <v/>
      </c>
      <c r="U144" s="1" t="str">
        <f t="shared" si="18"/>
        <v/>
      </c>
      <c r="V144" s="1">
        <f>IF(ISERROR(VLOOKUP(B144,前週!B:M,7,FALSE)),H144/$A$1,H144-VLOOKUP(B144,前週!B:M,7,FALSE))</f>
        <v>0</v>
      </c>
      <c r="W144" s="1">
        <f>IF(ISERROR(VLOOKUP(B144,前週!B:M,8,FALSE)),I144/$A$1,I144-VLOOKUP(B144,前週!B:M,8,FALSE))</f>
        <v>0</v>
      </c>
      <c r="X144" s="1">
        <f>IF(ISERROR(VLOOKUP(B144,前週!B:M,9,FALSE)),J144/$A$1,J144-VLOOKUP(B144,前週!B:M,9,FALSE))</f>
        <v>0</v>
      </c>
      <c r="Y144" s="1">
        <f>IF(ISERROR(VLOOKUP(B144,前週!B:M,10,FALSE)),K144/$A$1,K144-VLOOKUP(B144,前週!B:M,10,FALSE))</f>
        <v>0</v>
      </c>
      <c r="Z144" s="1" t="str">
        <f t="shared" si="19"/>
        <v/>
      </c>
      <c r="AA144" s="1" t="str">
        <f t="shared" si="20"/>
        <v/>
      </c>
    </row>
    <row r="145" spans="15:27" x14ac:dyDescent="0.15">
      <c r="O145" s="1">
        <f t="shared" si="14"/>
        <v>0</v>
      </c>
      <c r="P145" s="1">
        <f t="shared" si="15"/>
        <v>0</v>
      </c>
      <c r="Q145" s="1">
        <f t="shared" si="16"/>
        <v>0</v>
      </c>
      <c r="R145" s="1">
        <f>IF(ISERROR(VLOOKUP(B145,前週!B:M,3,FALSE)),D145/$A$1,D145-VLOOKUP(B145,前週!B:M,3,FALSE))</f>
        <v>0</v>
      </c>
      <c r="S145" s="1">
        <f>IF(ISERROR(VLOOKUP(B145,前週!B:M,4,FALSE)),E145/$A$1,E145-VLOOKUP(B145,前週!B:M,4,FALSE))</f>
        <v>0</v>
      </c>
      <c r="T145" s="1" t="str">
        <f t="shared" si="17"/>
        <v/>
      </c>
      <c r="U145" s="1" t="str">
        <f t="shared" si="18"/>
        <v/>
      </c>
      <c r="V145" s="1">
        <f>IF(ISERROR(VLOOKUP(B145,前週!B:M,7,FALSE)),H145/$A$1,H145-VLOOKUP(B145,前週!B:M,7,FALSE))</f>
        <v>0</v>
      </c>
      <c r="W145" s="1">
        <f>IF(ISERROR(VLOOKUP(B145,前週!B:M,8,FALSE)),I145/$A$1,I145-VLOOKUP(B145,前週!B:M,8,FALSE))</f>
        <v>0</v>
      </c>
      <c r="X145" s="1">
        <f>IF(ISERROR(VLOOKUP(B145,前週!B:M,9,FALSE)),J145/$A$1,J145-VLOOKUP(B145,前週!B:M,9,FALSE))</f>
        <v>0</v>
      </c>
      <c r="Y145" s="1">
        <f>IF(ISERROR(VLOOKUP(B145,前週!B:M,10,FALSE)),K145/$A$1,K145-VLOOKUP(B145,前週!B:M,10,FALSE))</f>
        <v>0</v>
      </c>
      <c r="Z145" s="1" t="str">
        <f t="shared" si="19"/>
        <v/>
      </c>
      <c r="AA145" s="1" t="str">
        <f t="shared" si="20"/>
        <v/>
      </c>
    </row>
    <row r="146" spans="15:27" x14ac:dyDescent="0.15">
      <c r="O146" s="1">
        <f t="shared" si="14"/>
        <v>0</v>
      </c>
      <c r="P146" s="1">
        <f t="shared" si="15"/>
        <v>0</v>
      </c>
      <c r="Q146" s="1">
        <f t="shared" si="16"/>
        <v>0</v>
      </c>
      <c r="R146" s="1">
        <f>IF(ISERROR(VLOOKUP(B146,前週!B:M,3,FALSE)),D146/$A$1,D146-VLOOKUP(B146,前週!B:M,3,FALSE))</f>
        <v>0</v>
      </c>
      <c r="S146" s="1">
        <f>IF(ISERROR(VLOOKUP(B146,前週!B:M,4,FALSE)),E146/$A$1,E146-VLOOKUP(B146,前週!B:M,4,FALSE))</f>
        <v>0</v>
      </c>
      <c r="T146" s="1" t="str">
        <f t="shared" si="17"/>
        <v/>
      </c>
      <c r="U146" s="1" t="str">
        <f t="shared" si="18"/>
        <v/>
      </c>
      <c r="V146" s="1">
        <f>IF(ISERROR(VLOOKUP(B146,前週!B:M,7,FALSE)),H146/$A$1,H146-VLOOKUP(B146,前週!B:M,7,FALSE))</f>
        <v>0</v>
      </c>
      <c r="W146" s="1">
        <f>IF(ISERROR(VLOOKUP(B146,前週!B:M,8,FALSE)),I146/$A$1,I146-VLOOKUP(B146,前週!B:M,8,FALSE))</f>
        <v>0</v>
      </c>
      <c r="X146" s="1">
        <f>IF(ISERROR(VLOOKUP(B146,前週!B:M,9,FALSE)),J146/$A$1,J146-VLOOKUP(B146,前週!B:M,9,FALSE))</f>
        <v>0</v>
      </c>
      <c r="Y146" s="1">
        <f>IF(ISERROR(VLOOKUP(B146,前週!B:M,10,FALSE)),K146/$A$1,K146-VLOOKUP(B146,前週!B:M,10,FALSE))</f>
        <v>0</v>
      </c>
      <c r="Z146" s="1" t="str">
        <f t="shared" si="19"/>
        <v/>
      </c>
      <c r="AA146" s="1" t="str">
        <f t="shared" si="20"/>
        <v/>
      </c>
    </row>
    <row r="147" spans="15:27" x14ac:dyDescent="0.15">
      <c r="O147" s="1">
        <f t="shared" si="14"/>
        <v>0</v>
      </c>
      <c r="P147" s="1">
        <f t="shared" si="15"/>
        <v>0</v>
      </c>
      <c r="Q147" s="1">
        <f t="shared" si="16"/>
        <v>0</v>
      </c>
      <c r="R147" s="1">
        <f>IF(ISERROR(VLOOKUP(B147,前週!B:M,3,FALSE)),D147/$A$1,D147-VLOOKUP(B147,前週!B:M,3,FALSE))</f>
        <v>0</v>
      </c>
      <c r="S147" s="1">
        <f>IF(ISERROR(VLOOKUP(B147,前週!B:M,4,FALSE)),E147/$A$1,E147-VLOOKUP(B147,前週!B:M,4,FALSE))</f>
        <v>0</v>
      </c>
      <c r="T147" s="1" t="str">
        <f t="shared" si="17"/>
        <v/>
      </c>
      <c r="U147" s="1" t="str">
        <f t="shared" si="18"/>
        <v/>
      </c>
      <c r="V147" s="1">
        <f>IF(ISERROR(VLOOKUP(B147,前週!B:M,7,FALSE)),H147/$A$1,H147-VLOOKUP(B147,前週!B:M,7,FALSE))</f>
        <v>0</v>
      </c>
      <c r="W147" s="1">
        <f>IF(ISERROR(VLOOKUP(B147,前週!B:M,8,FALSE)),I147/$A$1,I147-VLOOKUP(B147,前週!B:M,8,FALSE))</f>
        <v>0</v>
      </c>
      <c r="X147" s="1">
        <f>IF(ISERROR(VLOOKUP(B147,前週!B:M,9,FALSE)),J147/$A$1,J147-VLOOKUP(B147,前週!B:M,9,FALSE))</f>
        <v>0</v>
      </c>
      <c r="Y147" s="1">
        <f>IF(ISERROR(VLOOKUP(B147,前週!B:M,10,FALSE)),K147/$A$1,K147-VLOOKUP(B147,前週!B:M,10,FALSE))</f>
        <v>0</v>
      </c>
      <c r="Z147" s="1" t="str">
        <f t="shared" si="19"/>
        <v/>
      </c>
      <c r="AA147" s="1" t="str">
        <f t="shared" si="20"/>
        <v/>
      </c>
    </row>
    <row r="148" spans="15:27" x14ac:dyDescent="0.15">
      <c r="O148" s="1">
        <f t="shared" si="14"/>
        <v>0</v>
      </c>
      <c r="P148" s="1">
        <f t="shared" si="15"/>
        <v>0</v>
      </c>
      <c r="Q148" s="1">
        <f t="shared" si="16"/>
        <v>0</v>
      </c>
      <c r="R148" s="1">
        <f>IF(ISERROR(VLOOKUP(B148,前週!B:M,3,FALSE)),D148/$A$1,D148-VLOOKUP(B148,前週!B:M,3,FALSE))</f>
        <v>0</v>
      </c>
      <c r="S148" s="1">
        <f>IF(ISERROR(VLOOKUP(B148,前週!B:M,4,FALSE)),E148/$A$1,E148-VLOOKUP(B148,前週!B:M,4,FALSE))</f>
        <v>0</v>
      </c>
      <c r="T148" s="1" t="str">
        <f t="shared" si="17"/>
        <v/>
      </c>
      <c r="U148" s="1" t="str">
        <f t="shared" si="18"/>
        <v/>
      </c>
      <c r="V148" s="1">
        <f>IF(ISERROR(VLOOKUP(B148,前週!B:M,7,FALSE)),H148/$A$1,H148-VLOOKUP(B148,前週!B:M,7,FALSE))</f>
        <v>0</v>
      </c>
      <c r="W148" s="1">
        <f>IF(ISERROR(VLOOKUP(B148,前週!B:M,8,FALSE)),I148/$A$1,I148-VLOOKUP(B148,前週!B:M,8,FALSE))</f>
        <v>0</v>
      </c>
      <c r="X148" s="1">
        <f>IF(ISERROR(VLOOKUP(B148,前週!B:M,9,FALSE)),J148/$A$1,J148-VLOOKUP(B148,前週!B:M,9,FALSE))</f>
        <v>0</v>
      </c>
      <c r="Y148" s="1">
        <f>IF(ISERROR(VLOOKUP(B148,前週!B:M,10,FALSE)),K148/$A$1,K148-VLOOKUP(B148,前週!B:M,10,FALSE))</f>
        <v>0</v>
      </c>
      <c r="Z148" s="1" t="str">
        <f t="shared" si="19"/>
        <v/>
      </c>
      <c r="AA148" s="1" t="str">
        <f t="shared" si="20"/>
        <v/>
      </c>
    </row>
    <row r="149" spans="15:27" x14ac:dyDescent="0.15">
      <c r="O149" s="1">
        <f t="shared" si="14"/>
        <v>0</v>
      </c>
      <c r="P149" s="1">
        <f t="shared" si="15"/>
        <v>0</v>
      </c>
      <c r="Q149" s="1">
        <f t="shared" si="16"/>
        <v>0</v>
      </c>
      <c r="R149" s="1">
        <f>IF(ISERROR(VLOOKUP(B149,前週!B:M,3,FALSE)),D149/$A$1,D149-VLOOKUP(B149,前週!B:M,3,FALSE))</f>
        <v>0</v>
      </c>
      <c r="S149" s="1">
        <f>IF(ISERROR(VLOOKUP(B149,前週!B:M,4,FALSE)),E149/$A$1,E149-VLOOKUP(B149,前週!B:M,4,FALSE))</f>
        <v>0</v>
      </c>
      <c r="T149" s="1" t="str">
        <f t="shared" si="17"/>
        <v/>
      </c>
      <c r="U149" s="1" t="str">
        <f t="shared" si="18"/>
        <v/>
      </c>
      <c r="V149" s="1">
        <f>IF(ISERROR(VLOOKUP(B149,前週!B:M,7,FALSE)),H149/$A$1,H149-VLOOKUP(B149,前週!B:M,7,FALSE))</f>
        <v>0</v>
      </c>
      <c r="W149" s="1">
        <f>IF(ISERROR(VLOOKUP(B149,前週!B:M,8,FALSE)),I149/$A$1,I149-VLOOKUP(B149,前週!B:M,8,FALSE))</f>
        <v>0</v>
      </c>
      <c r="X149" s="1">
        <f>IF(ISERROR(VLOOKUP(B149,前週!B:M,9,FALSE)),J149/$A$1,J149-VLOOKUP(B149,前週!B:M,9,FALSE))</f>
        <v>0</v>
      </c>
      <c r="Y149" s="1">
        <f>IF(ISERROR(VLOOKUP(B149,前週!B:M,10,FALSE)),K149/$A$1,K149-VLOOKUP(B149,前週!B:M,10,FALSE))</f>
        <v>0</v>
      </c>
      <c r="Z149" s="1" t="str">
        <f t="shared" si="19"/>
        <v/>
      </c>
      <c r="AA149" s="1" t="str">
        <f t="shared" si="20"/>
        <v/>
      </c>
    </row>
    <row r="150" spans="15:27" x14ac:dyDescent="0.15">
      <c r="O150" s="1">
        <f t="shared" si="14"/>
        <v>0</v>
      </c>
      <c r="P150" s="1">
        <f t="shared" si="15"/>
        <v>0</v>
      </c>
      <c r="Q150" s="1">
        <f t="shared" si="16"/>
        <v>0</v>
      </c>
      <c r="R150" s="1">
        <f>IF(ISERROR(VLOOKUP(B150,前週!B:M,3,FALSE)),D150/$A$1,D150-VLOOKUP(B150,前週!B:M,3,FALSE))</f>
        <v>0</v>
      </c>
      <c r="S150" s="1">
        <f>IF(ISERROR(VLOOKUP(B150,前週!B:M,4,FALSE)),E150/$A$1,E150-VLOOKUP(B150,前週!B:M,4,FALSE))</f>
        <v>0</v>
      </c>
      <c r="T150" s="1" t="str">
        <f t="shared" si="17"/>
        <v/>
      </c>
      <c r="U150" s="1" t="str">
        <f t="shared" si="18"/>
        <v/>
      </c>
      <c r="V150" s="1">
        <f>IF(ISERROR(VLOOKUP(B150,前週!B:M,7,FALSE)),H150/$A$1,H150-VLOOKUP(B150,前週!B:M,7,FALSE))</f>
        <v>0</v>
      </c>
      <c r="W150" s="1">
        <f>IF(ISERROR(VLOOKUP(B150,前週!B:M,8,FALSE)),I150/$A$1,I150-VLOOKUP(B150,前週!B:M,8,FALSE))</f>
        <v>0</v>
      </c>
      <c r="X150" s="1">
        <f>IF(ISERROR(VLOOKUP(B150,前週!B:M,9,FALSE)),J150/$A$1,J150-VLOOKUP(B150,前週!B:M,9,FALSE))</f>
        <v>0</v>
      </c>
      <c r="Y150" s="1">
        <f>IF(ISERROR(VLOOKUP(B150,前週!B:M,10,FALSE)),K150/$A$1,K150-VLOOKUP(B150,前週!B:M,10,FALSE))</f>
        <v>0</v>
      </c>
      <c r="Z150" s="1" t="str">
        <f t="shared" si="19"/>
        <v/>
      </c>
      <c r="AA150" s="1" t="str">
        <f t="shared" si="20"/>
        <v/>
      </c>
    </row>
    <row r="151" spans="15:27" x14ac:dyDescent="0.15">
      <c r="O151" s="1">
        <f t="shared" si="14"/>
        <v>0</v>
      </c>
      <c r="P151" s="1">
        <f t="shared" si="15"/>
        <v>0</v>
      </c>
      <c r="Q151" s="1">
        <f t="shared" si="16"/>
        <v>0</v>
      </c>
      <c r="R151" s="1">
        <f>IF(ISERROR(VLOOKUP(B151,前週!B:M,3,FALSE)),D151/$A$1,D151-VLOOKUP(B151,前週!B:M,3,FALSE))</f>
        <v>0</v>
      </c>
      <c r="S151" s="1">
        <f>IF(ISERROR(VLOOKUP(B151,前週!B:M,4,FALSE)),E151/$A$1,E151-VLOOKUP(B151,前週!B:M,4,FALSE))</f>
        <v>0</v>
      </c>
      <c r="T151" s="1" t="str">
        <f t="shared" si="17"/>
        <v/>
      </c>
      <c r="U151" s="1" t="str">
        <f t="shared" si="18"/>
        <v/>
      </c>
      <c r="V151" s="1">
        <f>IF(ISERROR(VLOOKUP(B151,前週!B:M,7,FALSE)),H151/$A$1,H151-VLOOKUP(B151,前週!B:M,7,FALSE))</f>
        <v>0</v>
      </c>
      <c r="W151" s="1">
        <f>IF(ISERROR(VLOOKUP(B151,前週!B:M,8,FALSE)),I151/$A$1,I151-VLOOKUP(B151,前週!B:M,8,FALSE))</f>
        <v>0</v>
      </c>
      <c r="X151" s="1">
        <f>IF(ISERROR(VLOOKUP(B151,前週!B:M,9,FALSE)),J151/$A$1,J151-VLOOKUP(B151,前週!B:M,9,FALSE))</f>
        <v>0</v>
      </c>
      <c r="Y151" s="1">
        <f>IF(ISERROR(VLOOKUP(B151,前週!B:M,10,FALSE)),K151/$A$1,K151-VLOOKUP(B151,前週!B:M,10,FALSE))</f>
        <v>0</v>
      </c>
      <c r="Z151" s="1" t="str">
        <f t="shared" si="19"/>
        <v/>
      </c>
      <c r="AA151" s="1" t="str">
        <f t="shared" si="20"/>
        <v/>
      </c>
    </row>
    <row r="152" spans="15:27" x14ac:dyDescent="0.15">
      <c r="O152" s="1">
        <f t="shared" si="14"/>
        <v>0</v>
      </c>
      <c r="P152" s="1">
        <f t="shared" si="15"/>
        <v>0</v>
      </c>
      <c r="Q152" s="1">
        <f t="shared" si="16"/>
        <v>0</v>
      </c>
      <c r="R152" s="1">
        <f>IF(ISERROR(VLOOKUP(B152,前週!B:M,3,FALSE)),D152/$A$1,D152-VLOOKUP(B152,前週!B:M,3,FALSE))</f>
        <v>0</v>
      </c>
      <c r="S152" s="1">
        <f>IF(ISERROR(VLOOKUP(B152,前週!B:M,4,FALSE)),E152/$A$1,E152-VLOOKUP(B152,前週!B:M,4,FALSE))</f>
        <v>0</v>
      </c>
      <c r="T152" s="1" t="str">
        <f t="shared" si="17"/>
        <v/>
      </c>
      <c r="U152" s="1" t="str">
        <f t="shared" si="18"/>
        <v/>
      </c>
      <c r="V152" s="1">
        <f>IF(ISERROR(VLOOKUP(B152,前週!B:M,7,FALSE)),H152/$A$1,H152-VLOOKUP(B152,前週!B:M,7,FALSE))</f>
        <v>0</v>
      </c>
      <c r="W152" s="1">
        <f>IF(ISERROR(VLOOKUP(B152,前週!B:M,8,FALSE)),I152/$A$1,I152-VLOOKUP(B152,前週!B:M,8,FALSE))</f>
        <v>0</v>
      </c>
      <c r="X152" s="1">
        <f>IF(ISERROR(VLOOKUP(B152,前週!B:M,9,FALSE)),J152/$A$1,J152-VLOOKUP(B152,前週!B:M,9,FALSE))</f>
        <v>0</v>
      </c>
      <c r="Y152" s="1">
        <f>IF(ISERROR(VLOOKUP(B152,前週!B:M,10,FALSE)),K152/$A$1,K152-VLOOKUP(B152,前週!B:M,10,FALSE))</f>
        <v>0</v>
      </c>
      <c r="Z152" s="1" t="str">
        <f t="shared" si="19"/>
        <v/>
      </c>
      <c r="AA152" s="1" t="str">
        <f t="shared" si="20"/>
        <v/>
      </c>
    </row>
    <row r="153" spans="15:27" x14ac:dyDescent="0.15">
      <c r="O153" s="1">
        <f t="shared" si="14"/>
        <v>0</v>
      </c>
      <c r="P153" s="1">
        <f t="shared" si="15"/>
        <v>0</v>
      </c>
      <c r="Q153" s="1">
        <f t="shared" si="16"/>
        <v>0</v>
      </c>
      <c r="R153" s="1">
        <f>IF(ISERROR(VLOOKUP(B153,前週!B:M,3,FALSE)),D153/$A$1,D153-VLOOKUP(B153,前週!B:M,3,FALSE))</f>
        <v>0</v>
      </c>
      <c r="S153" s="1">
        <f>IF(ISERROR(VLOOKUP(B153,前週!B:M,4,FALSE)),E153/$A$1,E153-VLOOKUP(B153,前週!B:M,4,FALSE))</f>
        <v>0</v>
      </c>
      <c r="T153" s="1" t="str">
        <f t="shared" si="17"/>
        <v/>
      </c>
      <c r="U153" s="1" t="str">
        <f t="shared" si="18"/>
        <v/>
      </c>
      <c r="V153" s="1">
        <f>IF(ISERROR(VLOOKUP(B153,前週!B:M,7,FALSE)),H153/$A$1,H153-VLOOKUP(B153,前週!B:M,7,FALSE))</f>
        <v>0</v>
      </c>
      <c r="W153" s="1">
        <f>IF(ISERROR(VLOOKUP(B153,前週!B:M,8,FALSE)),I153/$A$1,I153-VLOOKUP(B153,前週!B:M,8,FALSE))</f>
        <v>0</v>
      </c>
      <c r="X153" s="1">
        <f>IF(ISERROR(VLOOKUP(B153,前週!B:M,9,FALSE)),J153/$A$1,J153-VLOOKUP(B153,前週!B:M,9,FALSE))</f>
        <v>0</v>
      </c>
      <c r="Y153" s="1">
        <f>IF(ISERROR(VLOOKUP(B153,前週!B:M,10,FALSE)),K153/$A$1,K153-VLOOKUP(B153,前週!B:M,10,FALSE))</f>
        <v>0</v>
      </c>
      <c r="Z153" s="1" t="str">
        <f t="shared" si="19"/>
        <v/>
      </c>
      <c r="AA153" s="1" t="str">
        <f t="shared" si="20"/>
        <v/>
      </c>
    </row>
    <row r="154" spans="15:27" x14ac:dyDescent="0.15">
      <c r="O154" s="1">
        <f t="shared" si="14"/>
        <v>0</v>
      </c>
      <c r="P154" s="1">
        <f t="shared" si="15"/>
        <v>0</v>
      </c>
      <c r="Q154" s="1">
        <f t="shared" si="16"/>
        <v>0</v>
      </c>
      <c r="R154" s="1">
        <f>IF(ISERROR(VLOOKUP(B154,前週!B:M,3,FALSE)),D154/$A$1,D154-VLOOKUP(B154,前週!B:M,3,FALSE))</f>
        <v>0</v>
      </c>
      <c r="S154" s="1">
        <f>IF(ISERROR(VLOOKUP(B154,前週!B:M,4,FALSE)),E154/$A$1,E154-VLOOKUP(B154,前週!B:M,4,FALSE))</f>
        <v>0</v>
      </c>
      <c r="T154" s="1" t="str">
        <f t="shared" si="17"/>
        <v/>
      </c>
      <c r="U154" s="1" t="str">
        <f t="shared" si="18"/>
        <v/>
      </c>
      <c r="V154" s="1">
        <f>IF(ISERROR(VLOOKUP(B154,前週!B:M,7,FALSE)),H154/$A$1,H154-VLOOKUP(B154,前週!B:M,7,FALSE))</f>
        <v>0</v>
      </c>
      <c r="W154" s="1">
        <f>IF(ISERROR(VLOOKUP(B154,前週!B:M,8,FALSE)),I154/$A$1,I154-VLOOKUP(B154,前週!B:M,8,FALSE))</f>
        <v>0</v>
      </c>
      <c r="X154" s="1">
        <f>IF(ISERROR(VLOOKUP(B154,前週!B:M,9,FALSE)),J154/$A$1,J154-VLOOKUP(B154,前週!B:M,9,FALSE))</f>
        <v>0</v>
      </c>
      <c r="Y154" s="1">
        <f>IF(ISERROR(VLOOKUP(B154,前週!B:M,10,FALSE)),K154/$A$1,K154-VLOOKUP(B154,前週!B:M,10,FALSE))</f>
        <v>0</v>
      </c>
      <c r="Z154" s="1" t="str">
        <f t="shared" si="19"/>
        <v/>
      </c>
      <c r="AA154" s="1" t="str">
        <f t="shared" si="20"/>
        <v/>
      </c>
    </row>
    <row r="155" spans="15:27" x14ac:dyDescent="0.15">
      <c r="O155" s="1">
        <f t="shared" si="14"/>
        <v>0</v>
      </c>
      <c r="P155" s="1">
        <f t="shared" si="15"/>
        <v>0</v>
      </c>
      <c r="Q155" s="1">
        <f t="shared" si="16"/>
        <v>0</v>
      </c>
      <c r="R155" s="1">
        <f>IF(ISERROR(VLOOKUP(B155,前週!B:M,3,FALSE)),D155/$A$1,D155-VLOOKUP(B155,前週!B:M,3,FALSE))</f>
        <v>0</v>
      </c>
      <c r="S155" s="1">
        <f>IF(ISERROR(VLOOKUP(B155,前週!B:M,4,FALSE)),E155/$A$1,E155-VLOOKUP(B155,前週!B:M,4,FALSE))</f>
        <v>0</v>
      </c>
      <c r="T155" s="1" t="str">
        <f t="shared" si="17"/>
        <v/>
      </c>
      <c r="U155" s="1" t="str">
        <f t="shared" si="18"/>
        <v/>
      </c>
      <c r="V155" s="1">
        <f>IF(ISERROR(VLOOKUP(B155,前週!B:M,7,FALSE)),H155/$A$1,H155-VLOOKUP(B155,前週!B:M,7,FALSE))</f>
        <v>0</v>
      </c>
      <c r="W155" s="1">
        <f>IF(ISERROR(VLOOKUP(B155,前週!B:M,8,FALSE)),I155/$A$1,I155-VLOOKUP(B155,前週!B:M,8,FALSE))</f>
        <v>0</v>
      </c>
      <c r="X155" s="1">
        <f>IF(ISERROR(VLOOKUP(B155,前週!B:M,9,FALSE)),J155/$A$1,J155-VLOOKUP(B155,前週!B:M,9,FALSE))</f>
        <v>0</v>
      </c>
      <c r="Y155" s="1">
        <f>IF(ISERROR(VLOOKUP(B155,前週!B:M,10,FALSE)),K155/$A$1,K155-VLOOKUP(B155,前週!B:M,10,FALSE))</f>
        <v>0</v>
      </c>
      <c r="Z155" s="1" t="str">
        <f t="shared" si="19"/>
        <v/>
      </c>
      <c r="AA155" s="1" t="str">
        <f t="shared" si="20"/>
        <v/>
      </c>
    </row>
    <row r="156" spans="15:27" x14ac:dyDescent="0.15">
      <c r="O156" s="1">
        <f t="shared" si="14"/>
        <v>0</v>
      </c>
      <c r="P156" s="1">
        <f t="shared" si="15"/>
        <v>0</v>
      </c>
      <c r="Q156" s="1">
        <f t="shared" si="16"/>
        <v>0</v>
      </c>
      <c r="R156" s="1">
        <f>IF(ISERROR(VLOOKUP(B156,前週!B:M,3,FALSE)),D156/$A$1,D156-VLOOKUP(B156,前週!B:M,3,FALSE))</f>
        <v>0</v>
      </c>
      <c r="S156" s="1">
        <f>IF(ISERROR(VLOOKUP(B156,前週!B:M,4,FALSE)),E156/$A$1,E156-VLOOKUP(B156,前週!B:M,4,FALSE))</f>
        <v>0</v>
      </c>
      <c r="T156" s="1" t="str">
        <f t="shared" si="17"/>
        <v/>
      </c>
      <c r="U156" s="1" t="str">
        <f t="shared" si="18"/>
        <v/>
      </c>
      <c r="V156" s="1">
        <f>IF(ISERROR(VLOOKUP(B156,前週!B:M,7,FALSE)),H156/$A$1,H156-VLOOKUP(B156,前週!B:M,7,FALSE))</f>
        <v>0</v>
      </c>
      <c r="W156" s="1">
        <f>IF(ISERROR(VLOOKUP(B156,前週!B:M,8,FALSE)),I156/$A$1,I156-VLOOKUP(B156,前週!B:M,8,FALSE))</f>
        <v>0</v>
      </c>
      <c r="X156" s="1">
        <f>IF(ISERROR(VLOOKUP(B156,前週!B:M,9,FALSE)),J156/$A$1,J156-VLOOKUP(B156,前週!B:M,9,FALSE))</f>
        <v>0</v>
      </c>
      <c r="Y156" s="1">
        <f>IF(ISERROR(VLOOKUP(B156,前週!B:M,10,FALSE)),K156/$A$1,K156-VLOOKUP(B156,前週!B:M,10,FALSE))</f>
        <v>0</v>
      </c>
      <c r="Z156" s="1" t="str">
        <f t="shared" si="19"/>
        <v/>
      </c>
      <c r="AA156" s="1" t="str">
        <f t="shared" si="20"/>
        <v/>
      </c>
    </row>
    <row r="157" spans="15:27" x14ac:dyDescent="0.15">
      <c r="O157" s="1">
        <f t="shared" si="14"/>
        <v>0</v>
      </c>
      <c r="P157" s="1">
        <f t="shared" si="15"/>
        <v>0</v>
      </c>
      <c r="Q157" s="1">
        <f t="shared" si="16"/>
        <v>0</v>
      </c>
      <c r="R157" s="1">
        <f>IF(ISERROR(VLOOKUP(B157,前週!B:M,3,FALSE)),D157/$A$1,D157-VLOOKUP(B157,前週!B:M,3,FALSE))</f>
        <v>0</v>
      </c>
      <c r="S157" s="1">
        <f>IF(ISERROR(VLOOKUP(B157,前週!B:M,4,FALSE)),E157/$A$1,E157-VLOOKUP(B157,前週!B:M,4,FALSE))</f>
        <v>0</v>
      </c>
      <c r="T157" s="1" t="str">
        <f t="shared" si="17"/>
        <v/>
      </c>
      <c r="U157" s="1" t="str">
        <f t="shared" si="18"/>
        <v/>
      </c>
      <c r="V157" s="1">
        <f>IF(ISERROR(VLOOKUP(B157,前週!B:M,7,FALSE)),H157/$A$1,H157-VLOOKUP(B157,前週!B:M,7,FALSE))</f>
        <v>0</v>
      </c>
      <c r="W157" s="1">
        <f>IF(ISERROR(VLOOKUP(B157,前週!B:M,8,FALSE)),I157/$A$1,I157-VLOOKUP(B157,前週!B:M,8,FALSE))</f>
        <v>0</v>
      </c>
      <c r="X157" s="1">
        <f>IF(ISERROR(VLOOKUP(B157,前週!B:M,9,FALSE)),J157/$A$1,J157-VLOOKUP(B157,前週!B:M,9,FALSE))</f>
        <v>0</v>
      </c>
      <c r="Y157" s="1">
        <f>IF(ISERROR(VLOOKUP(B157,前週!B:M,10,FALSE)),K157/$A$1,K157-VLOOKUP(B157,前週!B:M,10,FALSE))</f>
        <v>0</v>
      </c>
      <c r="Z157" s="1" t="str">
        <f t="shared" si="19"/>
        <v/>
      </c>
      <c r="AA157" s="1" t="str">
        <f t="shared" si="20"/>
        <v/>
      </c>
    </row>
    <row r="158" spans="15:27" x14ac:dyDescent="0.15">
      <c r="O158" s="1">
        <f t="shared" si="14"/>
        <v>0</v>
      </c>
      <c r="P158" s="1">
        <f t="shared" si="15"/>
        <v>0</v>
      </c>
      <c r="Q158" s="1">
        <f t="shared" si="16"/>
        <v>0</v>
      </c>
      <c r="R158" s="1">
        <f>IF(ISERROR(VLOOKUP(B158,前週!B:M,3,FALSE)),D158/$A$1,D158-VLOOKUP(B158,前週!B:M,3,FALSE))</f>
        <v>0</v>
      </c>
      <c r="S158" s="1">
        <f>IF(ISERROR(VLOOKUP(B158,前週!B:M,4,FALSE)),E158/$A$1,E158-VLOOKUP(B158,前週!B:M,4,FALSE))</f>
        <v>0</v>
      </c>
      <c r="T158" s="1" t="str">
        <f t="shared" si="17"/>
        <v/>
      </c>
      <c r="U158" s="1" t="str">
        <f t="shared" si="18"/>
        <v/>
      </c>
      <c r="V158" s="1">
        <f>IF(ISERROR(VLOOKUP(B158,前週!B:M,7,FALSE)),H158/$A$1,H158-VLOOKUP(B158,前週!B:M,7,FALSE))</f>
        <v>0</v>
      </c>
      <c r="W158" s="1">
        <f>IF(ISERROR(VLOOKUP(B158,前週!B:M,8,FALSE)),I158/$A$1,I158-VLOOKUP(B158,前週!B:M,8,FALSE))</f>
        <v>0</v>
      </c>
      <c r="X158" s="1">
        <f>IF(ISERROR(VLOOKUP(B158,前週!B:M,9,FALSE)),J158/$A$1,J158-VLOOKUP(B158,前週!B:M,9,FALSE))</f>
        <v>0</v>
      </c>
      <c r="Y158" s="1">
        <f>IF(ISERROR(VLOOKUP(B158,前週!B:M,10,FALSE)),K158/$A$1,K158-VLOOKUP(B158,前週!B:M,10,FALSE))</f>
        <v>0</v>
      </c>
      <c r="Z158" s="1" t="str">
        <f t="shared" si="19"/>
        <v/>
      </c>
      <c r="AA158" s="1" t="str">
        <f t="shared" si="20"/>
        <v/>
      </c>
    </row>
    <row r="159" spans="15:27" x14ac:dyDescent="0.15">
      <c r="O159" s="1">
        <f t="shared" si="14"/>
        <v>0</v>
      </c>
      <c r="P159" s="1">
        <f t="shared" si="15"/>
        <v>0</v>
      </c>
      <c r="Q159" s="1">
        <f t="shared" si="16"/>
        <v>0</v>
      </c>
      <c r="R159" s="1">
        <f>IF(ISERROR(VLOOKUP(B159,前週!B:M,3,FALSE)),D159/$A$1,D159-VLOOKUP(B159,前週!B:M,3,FALSE))</f>
        <v>0</v>
      </c>
      <c r="S159" s="1">
        <f>IF(ISERROR(VLOOKUP(B159,前週!B:M,4,FALSE)),E159/$A$1,E159-VLOOKUP(B159,前週!B:M,4,FALSE))</f>
        <v>0</v>
      </c>
      <c r="T159" s="1" t="str">
        <f t="shared" si="17"/>
        <v/>
      </c>
      <c r="U159" s="1" t="str">
        <f t="shared" si="18"/>
        <v/>
      </c>
      <c r="V159" s="1">
        <f>IF(ISERROR(VLOOKUP(B159,前週!B:M,7,FALSE)),H159/$A$1,H159-VLOOKUP(B159,前週!B:M,7,FALSE))</f>
        <v>0</v>
      </c>
      <c r="W159" s="1">
        <f>IF(ISERROR(VLOOKUP(B159,前週!B:M,8,FALSE)),I159/$A$1,I159-VLOOKUP(B159,前週!B:M,8,FALSE))</f>
        <v>0</v>
      </c>
      <c r="X159" s="1">
        <f>IF(ISERROR(VLOOKUP(B159,前週!B:M,9,FALSE)),J159/$A$1,J159-VLOOKUP(B159,前週!B:M,9,FALSE))</f>
        <v>0</v>
      </c>
      <c r="Y159" s="1">
        <f>IF(ISERROR(VLOOKUP(B159,前週!B:M,10,FALSE)),K159/$A$1,K159-VLOOKUP(B159,前週!B:M,10,FALSE))</f>
        <v>0</v>
      </c>
      <c r="Z159" s="1" t="str">
        <f t="shared" si="19"/>
        <v/>
      </c>
      <c r="AA159" s="1" t="str">
        <f t="shared" si="20"/>
        <v/>
      </c>
    </row>
    <row r="160" spans="15:27" x14ac:dyDescent="0.15">
      <c r="O160" s="1">
        <f t="shared" si="14"/>
        <v>0</v>
      </c>
      <c r="P160" s="1">
        <f t="shared" si="15"/>
        <v>0</v>
      </c>
      <c r="Q160" s="1">
        <f t="shared" si="16"/>
        <v>0</v>
      </c>
      <c r="R160" s="1">
        <f>IF(ISERROR(VLOOKUP(B160,前週!B:M,3,FALSE)),D160/$A$1,D160-VLOOKUP(B160,前週!B:M,3,FALSE))</f>
        <v>0</v>
      </c>
      <c r="S160" s="1">
        <f>IF(ISERROR(VLOOKUP(B160,前週!B:M,4,FALSE)),E160/$A$1,E160-VLOOKUP(B160,前週!B:M,4,FALSE))</f>
        <v>0</v>
      </c>
      <c r="T160" s="1" t="str">
        <f t="shared" si="17"/>
        <v/>
      </c>
      <c r="U160" s="1" t="str">
        <f t="shared" si="18"/>
        <v/>
      </c>
      <c r="V160" s="1">
        <f>IF(ISERROR(VLOOKUP(B160,前週!B:M,7,FALSE)),H160/$A$1,H160-VLOOKUP(B160,前週!B:M,7,FALSE))</f>
        <v>0</v>
      </c>
      <c r="W160" s="1">
        <f>IF(ISERROR(VLOOKUP(B160,前週!B:M,8,FALSE)),I160/$A$1,I160-VLOOKUP(B160,前週!B:M,8,FALSE))</f>
        <v>0</v>
      </c>
      <c r="X160" s="1">
        <f>IF(ISERROR(VLOOKUP(B160,前週!B:M,9,FALSE)),J160/$A$1,J160-VLOOKUP(B160,前週!B:M,9,FALSE))</f>
        <v>0</v>
      </c>
      <c r="Y160" s="1">
        <f>IF(ISERROR(VLOOKUP(B160,前週!B:M,10,FALSE)),K160/$A$1,K160-VLOOKUP(B160,前週!B:M,10,FALSE))</f>
        <v>0</v>
      </c>
      <c r="Z160" s="1" t="str">
        <f t="shared" si="19"/>
        <v/>
      </c>
      <c r="AA160" s="1" t="str">
        <f t="shared" si="20"/>
        <v/>
      </c>
    </row>
    <row r="161" spans="15:27" x14ac:dyDescent="0.15">
      <c r="O161" s="1">
        <f t="shared" si="14"/>
        <v>0</v>
      </c>
      <c r="P161" s="1">
        <f t="shared" si="15"/>
        <v>0</v>
      </c>
      <c r="Q161" s="1">
        <f t="shared" si="16"/>
        <v>0</v>
      </c>
      <c r="R161" s="1">
        <f>IF(ISERROR(VLOOKUP(B161,前週!B:M,3,FALSE)),D161/$A$1,D161-VLOOKUP(B161,前週!B:M,3,FALSE))</f>
        <v>0</v>
      </c>
      <c r="S161" s="1">
        <f>IF(ISERROR(VLOOKUP(B161,前週!B:M,4,FALSE)),E161/$A$1,E161-VLOOKUP(B161,前週!B:M,4,FALSE))</f>
        <v>0</v>
      </c>
      <c r="T161" s="1" t="str">
        <f t="shared" si="17"/>
        <v/>
      </c>
      <c r="U161" s="1" t="str">
        <f t="shared" si="18"/>
        <v/>
      </c>
      <c r="V161" s="1">
        <f>IF(ISERROR(VLOOKUP(B161,前週!B:M,7,FALSE)),H161/$A$1,H161-VLOOKUP(B161,前週!B:M,7,FALSE))</f>
        <v>0</v>
      </c>
      <c r="W161" s="1">
        <f>IF(ISERROR(VLOOKUP(B161,前週!B:M,8,FALSE)),I161/$A$1,I161-VLOOKUP(B161,前週!B:M,8,FALSE))</f>
        <v>0</v>
      </c>
      <c r="X161" s="1">
        <f>IF(ISERROR(VLOOKUP(B161,前週!B:M,9,FALSE)),J161/$A$1,J161-VLOOKUP(B161,前週!B:M,9,FALSE))</f>
        <v>0</v>
      </c>
      <c r="Y161" s="1">
        <f>IF(ISERROR(VLOOKUP(B161,前週!B:M,10,FALSE)),K161/$A$1,K161-VLOOKUP(B161,前週!B:M,10,FALSE))</f>
        <v>0</v>
      </c>
      <c r="Z161" s="1" t="str">
        <f t="shared" si="19"/>
        <v/>
      </c>
      <c r="AA161" s="1" t="str">
        <f t="shared" si="20"/>
        <v/>
      </c>
    </row>
    <row r="162" spans="15:27" x14ac:dyDescent="0.15">
      <c r="O162" s="1">
        <f t="shared" si="14"/>
        <v>0</v>
      </c>
      <c r="P162" s="1">
        <f t="shared" si="15"/>
        <v>0</v>
      </c>
      <c r="Q162" s="1">
        <f t="shared" si="16"/>
        <v>0</v>
      </c>
      <c r="R162" s="1">
        <f>IF(ISERROR(VLOOKUP(B162,前週!B:M,3,FALSE)),D162/$A$1,D162-VLOOKUP(B162,前週!B:M,3,FALSE))</f>
        <v>0</v>
      </c>
      <c r="S162" s="1">
        <f>IF(ISERROR(VLOOKUP(B162,前週!B:M,4,FALSE)),E162/$A$1,E162-VLOOKUP(B162,前週!B:M,4,FALSE))</f>
        <v>0</v>
      </c>
      <c r="T162" s="1" t="str">
        <f t="shared" si="17"/>
        <v/>
      </c>
      <c r="U162" s="1" t="str">
        <f t="shared" si="18"/>
        <v/>
      </c>
      <c r="V162" s="1">
        <f>IF(ISERROR(VLOOKUP(B162,前週!B:M,7,FALSE)),H162/$A$1,H162-VLOOKUP(B162,前週!B:M,7,FALSE))</f>
        <v>0</v>
      </c>
      <c r="W162" s="1">
        <f>IF(ISERROR(VLOOKUP(B162,前週!B:M,8,FALSE)),I162/$A$1,I162-VLOOKUP(B162,前週!B:M,8,FALSE))</f>
        <v>0</v>
      </c>
      <c r="X162" s="1">
        <f>IF(ISERROR(VLOOKUP(B162,前週!B:M,9,FALSE)),J162/$A$1,J162-VLOOKUP(B162,前週!B:M,9,FALSE))</f>
        <v>0</v>
      </c>
      <c r="Y162" s="1">
        <f>IF(ISERROR(VLOOKUP(B162,前週!B:M,10,FALSE)),K162/$A$1,K162-VLOOKUP(B162,前週!B:M,10,FALSE))</f>
        <v>0</v>
      </c>
      <c r="Z162" s="1" t="str">
        <f t="shared" si="19"/>
        <v/>
      </c>
      <c r="AA162" s="1" t="str">
        <f t="shared" si="20"/>
        <v/>
      </c>
    </row>
    <row r="163" spans="15:27" x14ac:dyDescent="0.15">
      <c r="O163" s="1">
        <f t="shared" si="14"/>
        <v>0</v>
      </c>
      <c r="P163" s="1">
        <f t="shared" si="15"/>
        <v>0</v>
      </c>
      <c r="Q163" s="1">
        <f t="shared" si="16"/>
        <v>0</v>
      </c>
      <c r="R163" s="1">
        <f>IF(ISERROR(VLOOKUP(B163,前週!B:M,3,FALSE)),D163/$A$1,D163-VLOOKUP(B163,前週!B:M,3,FALSE))</f>
        <v>0</v>
      </c>
      <c r="S163" s="1">
        <f>IF(ISERROR(VLOOKUP(B163,前週!B:M,4,FALSE)),E163/$A$1,E163-VLOOKUP(B163,前週!B:M,4,FALSE))</f>
        <v>0</v>
      </c>
      <c r="T163" s="1" t="str">
        <f t="shared" si="17"/>
        <v/>
      </c>
      <c r="U163" s="1" t="str">
        <f t="shared" si="18"/>
        <v/>
      </c>
      <c r="V163" s="1">
        <f>IF(ISERROR(VLOOKUP(B163,前週!B:M,7,FALSE)),H163/$A$1,H163-VLOOKUP(B163,前週!B:M,7,FALSE))</f>
        <v>0</v>
      </c>
      <c r="W163" s="1">
        <f>IF(ISERROR(VLOOKUP(B163,前週!B:M,8,FALSE)),I163/$A$1,I163-VLOOKUP(B163,前週!B:M,8,FALSE))</f>
        <v>0</v>
      </c>
      <c r="X163" s="1">
        <f>IF(ISERROR(VLOOKUP(B163,前週!B:M,9,FALSE)),J163/$A$1,J163-VLOOKUP(B163,前週!B:M,9,FALSE))</f>
        <v>0</v>
      </c>
      <c r="Y163" s="1">
        <f>IF(ISERROR(VLOOKUP(B163,前週!B:M,10,FALSE)),K163/$A$1,K163-VLOOKUP(B163,前週!B:M,10,FALSE))</f>
        <v>0</v>
      </c>
      <c r="Z163" s="1" t="str">
        <f t="shared" si="19"/>
        <v/>
      </c>
      <c r="AA163" s="1" t="str">
        <f t="shared" si="20"/>
        <v/>
      </c>
    </row>
    <row r="164" spans="15:27" x14ac:dyDescent="0.15">
      <c r="O164" s="1">
        <f t="shared" si="14"/>
        <v>0</v>
      </c>
      <c r="P164" s="1">
        <f t="shared" si="15"/>
        <v>0</v>
      </c>
      <c r="Q164" s="1">
        <f t="shared" si="16"/>
        <v>0</v>
      </c>
      <c r="R164" s="1">
        <f>IF(ISERROR(VLOOKUP(B164,前週!B:M,3,FALSE)),D164/$A$1,D164-VLOOKUP(B164,前週!B:M,3,FALSE))</f>
        <v>0</v>
      </c>
      <c r="S164" s="1">
        <f>IF(ISERROR(VLOOKUP(B164,前週!B:M,4,FALSE)),E164/$A$1,E164-VLOOKUP(B164,前週!B:M,4,FALSE))</f>
        <v>0</v>
      </c>
      <c r="T164" s="1" t="str">
        <f t="shared" si="17"/>
        <v/>
      </c>
      <c r="U164" s="1" t="str">
        <f t="shared" si="18"/>
        <v/>
      </c>
      <c r="V164" s="1">
        <f>IF(ISERROR(VLOOKUP(B164,前週!B:M,7,FALSE)),H164/$A$1,H164-VLOOKUP(B164,前週!B:M,7,FALSE))</f>
        <v>0</v>
      </c>
      <c r="W164" s="1">
        <f>IF(ISERROR(VLOOKUP(B164,前週!B:M,8,FALSE)),I164/$A$1,I164-VLOOKUP(B164,前週!B:M,8,FALSE))</f>
        <v>0</v>
      </c>
      <c r="X164" s="1">
        <f>IF(ISERROR(VLOOKUP(B164,前週!B:M,9,FALSE)),J164/$A$1,J164-VLOOKUP(B164,前週!B:M,9,FALSE))</f>
        <v>0</v>
      </c>
      <c r="Y164" s="1">
        <f>IF(ISERROR(VLOOKUP(B164,前週!B:M,10,FALSE)),K164/$A$1,K164-VLOOKUP(B164,前週!B:M,10,FALSE))</f>
        <v>0</v>
      </c>
      <c r="Z164" s="1" t="str">
        <f t="shared" si="19"/>
        <v/>
      </c>
      <c r="AA164" s="1" t="str">
        <f t="shared" si="20"/>
        <v/>
      </c>
    </row>
    <row r="165" spans="15:27" x14ac:dyDescent="0.15">
      <c r="O165" s="1">
        <f t="shared" si="14"/>
        <v>0</v>
      </c>
      <c r="P165" s="1">
        <f t="shared" si="15"/>
        <v>0</v>
      </c>
      <c r="Q165" s="1">
        <f t="shared" si="16"/>
        <v>0</v>
      </c>
      <c r="R165" s="1">
        <f>IF(ISERROR(VLOOKUP(B165,前週!B:M,3,FALSE)),D165/$A$1,D165-VLOOKUP(B165,前週!B:M,3,FALSE))</f>
        <v>0</v>
      </c>
      <c r="S165" s="1">
        <f>IF(ISERROR(VLOOKUP(B165,前週!B:M,4,FALSE)),E165/$A$1,E165-VLOOKUP(B165,前週!B:M,4,FALSE))</f>
        <v>0</v>
      </c>
      <c r="T165" s="1" t="str">
        <f t="shared" si="17"/>
        <v/>
      </c>
      <c r="U165" s="1" t="str">
        <f t="shared" si="18"/>
        <v/>
      </c>
      <c r="V165" s="1">
        <f>IF(ISERROR(VLOOKUP(B165,前週!B:M,7,FALSE)),H165/$A$1,H165-VLOOKUP(B165,前週!B:M,7,FALSE))</f>
        <v>0</v>
      </c>
      <c r="W165" s="1">
        <f>IF(ISERROR(VLOOKUP(B165,前週!B:M,8,FALSE)),I165/$A$1,I165-VLOOKUP(B165,前週!B:M,8,FALSE))</f>
        <v>0</v>
      </c>
      <c r="X165" s="1">
        <f>IF(ISERROR(VLOOKUP(B165,前週!B:M,9,FALSE)),J165/$A$1,J165-VLOOKUP(B165,前週!B:M,9,FALSE))</f>
        <v>0</v>
      </c>
      <c r="Y165" s="1">
        <f>IF(ISERROR(VLOOKUP(B165,前週!B:M,10,FALSE)),K165/$A$1,K165-VLOOKUP(B165,前週!B:M,10,FALSE))</f>
        <v>0</v>
      </c>
      <c r="Z165" s="1" t="str">
        <f t="shared" si="19"/>
        <v/>
      </c>
      <c r="AA165" s="1" t="str">
        <f t="shared" si="20"/>
        <v/>
      </c>
    </row>
    <row r="166" spans="15:27" x14ac:dyDescent="0.15">
      <c r="O166" s="1">
        <f t="shared" si="14"/>
        <v>0</v>
      </c>
      <c r="P166" s="1">
        <f t="shared" si="15"/>
        <v>0</v>
      </c>
      <c r="Q166" s="1">
        <f t="shared" si="16"/>
        <v>0</v>
      </c>
      <c r="R166" s="1">
        <f>IF(ISERROR(VLOOKUP(B166,前週!B:M,3,FALSE)),D166/$A$1,D166-VLOOKUP(B166,前週!B:M,3,FALSE))</f>
        <v>0</v>
      </c>
      <c r="S166" s="1">
        <f>IF(ISERROR(VLOOKUP(B166,前週!B:M,4,FALSE)),E166/$A$1,E166-VLOOKUP(B166,前週!B:M,4,FALSE))</f>
        <v>0</v>
      </c>
      <c r="T166" s="1" t="str">
        <f t="shared" si="17"/>
        <v/>
      </c>
      <c r="U166" s="1" t="str">
        <f t="shared" si="18"/>
        <v/>
      </c>
      <c r="V166" s="1">
        <f>IF(ISERROR(VLOOKUP(B166,前週!B:M,7,FALSE)),H166/$A$1,H166-VLOOKUP(B166,前週!B:M,7,FALSE))</f>
        <v>0</v>
      </c>
      <c r="W166" s="1">
        <f>IF(ISERROR(VLOOKUP(B166,前週!B:M,8,FALSE)),I166/$A$1,I166-VLOOKUP(B166,前週!B:M,8,FALSE))</f>
        <v>0</v>
      </c>
      <c r="X166" s="1">
        <f>IF(ISERROR(VLOOKUP(B166,前週!B:M,9,FALSE)),J166/$A$1,J166-VLOOKUP(B166,前週!B:M,9,FALSE))</f>
        <v>0</v>
      </c>
      <c r="Y166" s="1">
        <f>IF(ISERROR(VLOOKUP(B166,前週!B:M,10,FALSE)),K166/$A$1,K166-VLOOKUP(B166,前週!B:M,10,FALSE))</f>
        <v>0</v>
      </c>
      <c r="Z166" s="1" t="str">
        <f t="shared" si="19"/>
        <v/>
      </c>
      <c r="AA166" s="1" t="str">
        <f t="shared" si="20"/>
        <v/>
      </c>
    </row>
    <row r="167" spans="15:27" x14ac:dyDescent="0.15">
      <c r="O167" s="1">
        <f t="shared" si="14"/>
        <v>0</v>
      </c>
      <c r="P167" s="1">
        <f t="shared" si="15"/>
        <v>0</v>
      </c>
      <c r="Q167" s="1">
        <f t="shared" si="16"/>
        <v>0</v>
      </c>
      <c r="R167" s="1">
        <f>IF(ISERROR(VLOOKUP(B167,前週!B:M,3,FALSE)),D167/$A$1,D167-VLOOKUP(B167,前週!B:M,3,FALSE))</f>
        <v>0</v>
      </c>
      <c r="S167" s="1">
        <f>IF(ISERROR(VLOOKUP(B167,前週!B:M,4,FALSE)),E167/$A$1,E167-VLOOKUP(B167,前週!B:M,4,FALSE))</f>
        <v>0</v>
      </c>
      <c r="T167" s="1" t="str">
        <f t="shared" si="17"/>
        <v/>
      </c>
      <c r="U167" s="1" t="str">
        <f t="shared" si="18"/>
        <v/>
      </c>
      <c r="V167" s="1">
        <f>IF(ISERROR(VLOOKUP(B167,前週!B:M,7,FALSE)),H167/$A$1,H167-VLOOKUP(B167,前週!B:M,7,FALSE))</f>
        <v>0</v>
      </c>
      <c r="W167" s="1">
        <f>IF(ISERROR(VLOOKUP(B167,前週!B:M,8,FALSE)),I167/$A$1,I167-VLOOKUP(B167,前週!B:M,8,FALSE))</f>
        <v>0</v>
      </c>
      <c r="X167" s="1">
        <f>IF(ISERROR(VLOOKUP(B167,前週!B:M,9,FALSE)),J167/$A$1,J167-VLOOKUP(B167,前週!B:M,9,FALSE))</f>
        <v>0</v>
      </c>
      <c r="Y167" s="1">
        <f>IF(ISERROR(VLOOKUP(B167,前週!B:M,10,FALSE)),K167/$A$1,K167-VLOOKUP(B167,前週!B:M,10,FALSE))</f>
        <v>0</v>
      </c>
      <c r="Z167" s="1" t="str">
        <f t="shared" si="19"/>
        <v/>
      </c>
      <c r="AA167" s="1" t="str">
        <f t="shared" si="20"/>
        <v/>
      </c>
    </row>
    <row r="168" spans="15:27" x14ac:dyDescent="0.15">
      <c r="O168" s="1">
        <f t="shared" si="14"/>
        <v>0</v>
      </c>
      <c r="P168" s="1">
        <f t="shared" si="15"/>
        <v>0</v>
      </c>
      <c r="Q168" s="1">
        <f t="shared" si="16"/>
        <v>0</v>
      </c>
      <c r="R168" s="1">
        <f>IF(ISERROR(VLOOKUP(B168,前週!B:M,3,FALSE)),D168/$A$1,D168-VLOOKUP(B168,前週!B:M,3,FALSE))</f>
        <v>0</v>
      </c>
      <c r="S168" s="1">
        <f>IF(ISERROR(VLOOKUP(B168,前週!B:M,4,FALSE)),E168/$A$1,E168-VLOOKUP(B168,前週!B:M,4,FALSE))</f>
        <v>0</v>
      </c>
      <c r="T168" s="1" t="str">
        <f t="shared" si="17"/>
        <v/>
      </c>
      <c r="U168" s="1" t="str">
        <f t="shared" si="18"/>
        <v/>
      </c>
      <c r="V168" s="1">
        <f>IF(ISERROR(VLOOKUP(B168,前週!B:M,7,FALSE)),H168/$A$1,H168-VLOOKUP(B168,前週!B:M,7,FALSE))</f>
        <v>0</v>
      </c>
      <c r="W168" s="1">
        <f>IF(ISERROR(VLOOKUP(B168,前週!B:M,8,FALSE)),I168/$A$1,I168-VLOOKUP(B168,前週!B:M,8,FALSE))</f>
        <v>0</v>
      </c>
      <c r="X168" s="1">
        <f>IF(ISERROR(VLOOKUP(B168,前週!B:M,9,FALSE)),J168/$A$1,J168-VLOOKUP(B168,前週!B:M,9,FALSE))</f>
        <v>0</v>
      </c>
      <c r="Y168" s="1">
        <f>IF(ISERROR(VLOOKUP(B168,前週!B:M,10,FALSE)),K168/$A$1,K168-VLOOKUP(B168,前週!B:M,10,FALSE))</f>
        <v>0</v>
      </c>
      <c r="Z168" s="1" t="str">
        <f t="shared" si="19"/>
        <v/>
      </c>
      <c r="AA168" s="1" t="str">
        <f t="shared" si="20"/>
        <v/>
      </c>
    </row>
    <row r="169" spans="15:27" x14ac:dyDescent="0.15">
      <c r="O169" s="1">
        <f t="shared" si="14"/>
        <v>0</v>
      </c>
      <c r="P169" s="1">
        <f t="shared" si="15"/>
        <v>0</v>
      </c>
      <c r="Q169" s="1">
        <f t="shared" si="16"/>
        <v>0</v>
      </c>
      <c r="R169" s="1">
        <f>IF(ISERROR(VLOOKUP(B169,前週!B:M,3,FALSE)),D169/$A$1,D169-VLOOKUP(B169,前週!B:M,3,FALSE))</f>
        <v>0</v>
      </c>
      <c r="S169" s="1">
        <f>IF(ISERROR(VLOOKUP(B169,前週!B:M,4,FALSE)),E169/$A$1,E169-VLOOKUP(B169,前週!B:M,4,FALSE))</f>
        <v>0</v>
      </c>
      <c r="T169" s="1" t="str">
        <f t="shared" si="17"/>
        <v/>
      </c>
      <c r="U169" s="1" t="str">
        <f t="shared" si="18"/>
        <v/>
      </c>
      <c r="V169" s="1">
        <f>IF(ISERROR(VLOOKUP(B169,前週!B:M,7,FALSE)),H169/$A$1,H169-VLOOKUP(B169,前週!B:M,7,FALSE))</f>
        <v>0</v>
      </c>
      <c r="W169" s="1">
        <f>IF(ISERROR(VLOOKUP(B169,前週!B:M,8,FALSE)),I169/$A$1,I169-VLOOKUP(B169,前週!B:M,8,FALSE))</f>
        <v>0</v>
      </c>
      <c r="X169" s="1">
        <f>IF(ISERROR(VLOOKUP(B169,前週!B:M,9,FALSE)),J169/$A$1,J169-VLOOKUP(B169,前週!B:M,9,FALSE))</f>
        <v>0</v>
      </c>
      <c r="Y169" s="1">
        <f>IF(ISERROR(VLOOKUP(B169,前週!B:M,10,FALSE)),K169/$A$1,K169-VLOOKUP(B169,前週!B:M,10,FALSE))</f>
        <v>0</v>
      </c>
      <c r="Z169" s="1" t="str">
        <f t="shared" si="19"/>
        <v/>
      </c>
      <c r="AA169" s="1" t="str">
        <f t="shared" si="20"/>
        <v/>
      </c>
    </row>
    <row r="170" spans="15:27" x14ac:dyDescent="0.15">
      <c r="O170" s="1">
        <f t="shared" si="14"/>
        <v>0</v>
      </c>
      <c r="P170" s="1">
        <f t="shared" si="15"/>
        <v>0</v>
      </c>
      <c r="Q170" s="1">
        <f t="shared" si="16"/>
        <v>0</v>
      </c>
      <c r="R170" s="1">
        <f>IF(ISERROR(VLOOKUP(B170,前週!B:M,3,FALSE)),D170/$A$1,D170-VLOOKUP(B170,前週!B:M,3,FALSE))</f>
        <v>0</v>
      </c>
      <c r="S170" s="1">
        <f>IF(ISERROR(VLOOKUP(B170,前週!B:M,4,FALSE)),E170/$A$1,E170-VLOOKUP(B170,前週!B:M,4,FALSE))</f>
        <v>0</v>
      </c>
      <c r="T170" s="1" t="str">
        <f t="shared" si="17"/>
        <v/>
      </c>
      <c r="U170" s="1" t="str">
        <f t="shared" si="18"/>
        <v/>
      </c>
      <c r="V170" s="1">
        <f>IF(ISERROR(VLOOKUP(B170,前週!B:M,7,FALSE)),H170/$A$1,H170-VLOOKUP(B170,前週!B:M,7,FALSE))</f>
        <v>0</v>
      </c>
      <c r="W170" s="1">
        <f>IF(ISERROR(VLOOKUP(B170,前週!B:M,8,FALSE)),I170/$A$1,I170-VLOOKUP(B170,前週!B:M,8,FALSE))</f>
        <v>0</v>
      </c>
      <c r="X170" s="1">
        <f>IF(ISERROR(VLOOKUP(B170,前週!B:M,9,FALSE)),J170/$A$1,J170-VLOOKUP(B170,前週!B:M,9,FALSE))</f>
        <v>0</v>
      </c>
      <c r="Y170" s="1">
        <f>IF(ISERROR(VLOOKUP(B170,前週!B:M,10,FALSE)),K170/$A$1,K170-VLOOKUP(B170,前週!B:M,10,FALSE))</f>
        <v>0</v>
      </c>
      <c r="Z170" s="1" t="str">
        <f t="shared" si="19"/>
        <v/>
      </c>
      <c r="AA170" s="1" t="str">
        <f t="shared" si="20"/>
        <v/>
      </c>
    </row>
    <row r="171" spans="15:27" x14ac:dyDescent="0.15">
      <c r="O171" s="1">
        <f t="shared" si="14"/>
        <v>0</v>
      </c>
      <c r="P171" s="1">
        <f t="shared" si="15"/>
        <v>0</v>
      </c>
      <c r="Q171" s="1">
        <f t="shared" si="16"/>
        <v>0</v>
      </c>
      <c r="R171" s="1">
        <f>IF(ISERROR(VLOOKUP(B171,前週!B:M,3,FALSE)),D171/$A$1,D171-VLOOKUP(B171,前週!B:M,3,FALSE))</f>
        <v>0</v>
      </c>
      <c r="S171" s="1">
        <f>IF(ISERROR(VLOOKUP(B171,前週!B:M,4,FALSE)),E171/$A$1,E171-VLOOKUP(B171,前週!B:M,4,FALSE))</f>
        <v>0</v>
      </c>
      <c r="T171" s="1" t="str">
        <f t="shared" si="17"/>
        <v/>
      </c>
      <c r="U171" s="1" t="str">
        <f t="shared" si="18"/>
        <v/>
      </c>
      <c r="V171" s="1">
        <f>IF(ISERROR(VLOOKUP(B171,前週!B:M,7,FALSE)),H171/$A$1,H171-VLOOKUP(B171,前週!B:M,7,FALSE))</f>
        <v>0</v>
      </c>
      <c r="W171" s="1">
        <f>IF(ISERROR(VLOOKUP(B171,前週!B:M,8,FALSE)),I171/$A$1,I171-VLOOKUP(B171,前週!B:M,8,FALSE))</f>
        <v>0</v>
      </c>
      <c r="X171" s="1">
        <f>IF(ISERROR(VLOOKUP(B171,前週!B:M,9,FALSE)),J171/$A$1,J171-VLOOKUP(B171,前週!B:M,9,FALSE))</f>
        <v>0</v>
      </c>
      <c r="Y171" s="1">
        <f>IF(ISERROR(VLOOKUP(B171,前週!B:M,10,FALSE)),K171/$A$1,K171-VLOOKUP(B171,前週!B:M,10,FALSE))</f>
        <v>0</v>
      </c>
      <c r="Z171" s="1" t="str">
        <f t="shared" si="19"/>
        <v/>
      </c>
      <c r="AA171" s="1" t="str">
        <f t="shared" si="20"/>
        <v/>
      </c>
    </row>
    <row r="172" spans="15:27" x14ac:dyDescent="0.15">
      <c r="O172" s="1">
        <f t="shared" si="14"/>
        <v>0</v>
      </c>
      <c r="P172" s="1">
        <f t="shared" si="15"/>
        <v>0</v>
      </c>
      <c r="Q172" s="1">
        <f t="shared" si="16"/>
        <v>0</v>
      </c>
      <c r="R172" s="1">
        <f>IF(ISERROR(VLOOKUP(B172,前週!B:M,3,FALSE)),D172/$A$1,D172-VLOOKUP(B172,前週!B:M,3,FALSE))</f>
        <v>0</v>
      </c>
      <c r="S172" s="1">
        <f>IF(ISERROR(VLOOKUP(B172,前週!B:M,4,FALSE)),E172/$A$1,E172-VLOOKUP(B172,前週!B:M,4,FALSE))</f>
        <v>0</v>
      </c>
      <c r="T172" s="1" t="str">
        <f t="shared" si="17"/>
        <v/>
      </c>
      <c r="U172" s="1" t="str">
        <f t="shared" si="18"/>
        <v/>
      </c>
      <c r="V172" s="1">
        <f>IF(ISERROR(VLOOKUP(B172,前週!B:M,7,FALSE)),H172/$A$1,H172-VLOOKUP(B172,前週!B:M,7,FALSE))</f>
        <v>0</v>
      </c>
      <c r="W172" s="1">
        <f>IF(ISERROR(VLOOKUP(B172,前週!B:M,8,FALSE)),I172/$A$1,I172-VLOOKUP(B172,前週!B:M,8,FALSE))</f>
        <v>0</v>
      </c>
      <c r="X172" s="1">
        <f>IF(ISERROR(VLOOKUP(B172,前週!B:M,9,FALSE)),J172/$A$1,J172-VLOOKUP(B172,前週!B:M,9,FALSE))</f>
        <v>0</v>
      </c>
      <c r="Y172" s="1">
        <f>IF(ISERROR(VLOOKUP(B172,前週!B:M,10,FALSE)),K172/$A$1,K172-VLOOKUP(B172,前週!B:M,10,FALSE))</f>
        <v>0</v>
      </c>
      <c r="Z172" s="1" t="str">
        <f t="shared" si="19"/>
        <v/>
      </c>
      <c r="AA172" s="1" t="str">
        <f t="shared" si="20"/>
        <v/>
      </c>
    </row>
    <row r="173" spans="15:27" x14ac:dyDescent="0.15">
      <c r="O173" s="1">
        <f t="shared" si="14"/>
        <v>0</v>
      </c>
      <c r="P173" s="1">
        <f t="shared" si="15"/>
        <v>0</v>
      </c>
      <c r="Q173" s="1">
        <f t="shared" si="16"/>
        <v>0</v>
      </c>
      <c r="R173" s="1">
        <f>IF(ISERROR(VLOOKUP(B173,前週!B:M,3,FALSE)),D173/$A$1,D173-VLOOKUP(B173,前週!B:M,3,FALSE))</f>
        <v>0</v>
      </c>
      <c r="S173" s="1">
        <f>IF(ISERROR(VLOOKUP(B173,前週!B:M,4,FALSE)),E173/$A$1,E173-VLOOKUP(B173,前週!B:M,4,FALSE))</f>
        <v>0</v>
      </c>
      <c r="T173" s="1" t="str">
        <f t="shared" si="17"/>
        <v/>
      </c>
      <c r="U173" s="1" t="str">
        <f t="shared" si="18"/>
        <v/>
      </c>
      <c r="V173" s="1">
        <f>IF(ISERROR(VLOOKUP(B173,前週!B:M,7,FALSE)),H173/$A$1,H173-VLOOKUP(B173,前週!B:M,7,FALSE))</f>
        <v>0</v>
      </c>
      <c r="W173" s="1">
        <f>IF(ISERROR(VLOOKUP(B173,前週!B:M,8,FALSE)),I173/$A$1,I173-VLOOKUP(B173,前週!B:M,8,FALSE))</f>
        <v>0</v>
      </c>
      <c r="X173" s="1">
        <f>IF(ISERROR(VLOOKUP(B173,前週!B:M,9,FALSE)),J173/$A$1,J173-VLOOKUP(B173,前週!B:M,9,FALSE))</f>
        <v>0</v>
      </c>
      <c r="Y173" s="1">
        <f>IF(ISERROR(VLOOKUP(B173,前週!B:M,10,FALSE)),K173/$A$1,K173-VLOOKUP(B173,前週!B:M,10,FALSE))</f>
        <v>0</v>
      </c>
      <c r="Z173" s="1" t="str">
        <f t="shared" si="19"/>
        <v/>
      </c>
      <c r="AA173" s="1" t="str">
        <f t="shared" si="20"/>
        <v/>
      </c>
    </row>
    <row r="174" spans="15:27" x14ac:dyDescent="0.15">
      <c r="O174" s="1">
        <f t="shared" si="14"/>
        <v>0</v>
      </c>
      <c r="P174" s="1">
        <f t="shared" si="15"/>
        <v>0</v>
      </c>
      <c r="Q174" s="1">
        <f t="shared" si="16"/>
        <v>0</v>
      </c>
      <c r="R174" s="1">
        <f>IF(ISERROR(VLOOKUP(B174,前週!B:M,3,FALSE)),D174/$A$1,D174-VLOOKUP(B174,前週!B:M,3,FALSE))</f>
        <v>0</v>
      </c>
      <c r="S174" s="1">
        <f>IF(ISERROR(VLOOKUP(B174,前週!B:M,4,FALSE)),E174/$A$1,E174-VLOOKUP(B174,前週!B:M,4,FALSE))</f>
        <v>0</v>
      </c>
      <c r="T174" s="1" t="str">
        <f t="shared" si="17"/>
        <v/>
      </c>
      <c r="U174" s="1" t="str">
        <f t="shared" si="18"/>
        <v/>
      </c>
      <c r="V174" s="1">
        <f>IF(ISERROR(VLOOKUP(B174,前週!B:M,7,FALSE)),H174/$A$1,H174-VLOOKUP(B174,前週!B:M,7,FALSE))</f>
        <v>0</v>
      </c>
      <c r="W174" s="1">
        <f>IF(ISERROR(VLOOKUP(B174,前週!B:M,8,FALSE)),I174/$A$1,I174-VLOOKUP(B174,前週!B:M,8,FALSE))</f>
        <v>0</v>
      </c>
      <c r="X174" s="1">
        <f>IF(ISERROR(VLOOKUP(B174,前週!B:M,9,FALSE)),J174/$A$1,J174-VLOOKUP(B174,前週!B:M,9,FALSE))</f>
        <v>0</v>
      </c>
      <c r="Y174" s="1">
        <f>IF(ISERROR(VLOOKUP(B174,前週!B:M,10,FALSE)),K174/$A$1,K174-VLOOKUP(B174,前週!B:M,10,FALSE))</f>
        <v>0</v>
      </c>
      <c r="Z174" s="1" t="str">
        <f t="shared" si="19"/>
        <v/>
      </c>
      <c r="AA174" s="1" t="str">
        <f t="shared" si="20"/>
        <v/>
      </c>
    </row>
    <row r="175" spans="15:27" x14ac:dyDescent="0.15">
      <c r="O175" s="1">
        <f t="shared" si="14"/>
        <v>0</v>
      </c>
      <c r="P175" s="1">
        <f t="shared" si="15"/>
        <v>0</v>
      </c>
      <c r="Q175" s="1">
        <f t="shared" si="16"/>
        <v>0</v>
      </c>
      <c r="R175" s="1">
        <f>IF(ISERROR(VLOOKUP(B175,前週!B:M,3,FALSE)),D175/$A$1,D175-VLOOKUP(B175,前週!B:M,3,FALSE))</f>
        <v>0</v>
      </c>
      <c r="S175" s="1">
        <f>IF(ISERROR(VLOOKUP(B175,前週!B:M,4,FALSE)),E175/$A$1,E175-VLOOKUP(B175,前週!B:M,4,FALSE))</f>
        <v>0</v>
      </c>
      <c r="T175" s="1" t="str">
        <f t="shared" si="17"/>
        <v/>
      </c>
      <c r="U175" s="1" t="str">
        <f t="shared" si="18"/>
        <v/>
      </c>
      <c r="V175" s="1">
        <f>IF(ISERROR(VLOOKUP(B175,前週!B:M,7,FALSE)),H175/$A$1,H175-VLOOKUP(B175,前週!B:M,7,FALSE))</f>
        <v>0</v>
      </c>
      <c r="W175" s="1">
        <f>IF(ISERROR(VLOOKUP(B175,前週!B:M,8,FALSE)),I175/$A$1,I175-VLOOKUP(B175,前週!B:M,8,FALSE))</f>
        <v>0</v>
      </c>
      <c r="X175" s="1">
        <f>IF(ISERROR(VLOOKUP(B175,前週!B:M,9,FALSE)),J175/$A$1,J175-VLOOKUP(B175,前週!B:M,9,FALSE))</f>
        <v>0</v>
      </c>
      <c r="Y175" s="1">
        <f>IF(ISERROR(VLOOKUP(B175,前週!B:M,10,FALSE)),K175/$A$1,K175-VLOOKUP(B175,前週!B:M,10,FALSE))</f>
        <v>0</v>
      </c>
      <c r="Z175" s="1" t="str">
        <f t="shared" si="19"/>
        <v/>
      </c>
      <c r="AA175" s="1" t="str">
        <f t="shared" si="20"/>
        <v/>
      </c>
    </row>
    <row r="176" spans="15:27" x14ac:dyDescent="0.15">
      <c r="O176" s="1">
        <f t="shared" si="14"/>
        <v>0</v>
      </c>
      <c r="P176" s="1">
        <f t="shared" si="15"/>
        <v>0</v>
      </c>
      <c r="Q176" s="1">
        <f t="shared" si="16"/>
        <v>0</v>
      </c>
      <c r="R176" s="1">
        <f>IF(ISERROR(VLOOKUP(B176,前週!B:M,3,FALSE)),D176/$A$1,D176-VLOOKUP(B176,前週!B:M,3,FALSE))</f>
        <v>0</v>
      </c>
      <c r="S176" s="1">
        <f>IF(ISERROR(VLOOKUP(B176,前週!B:M,4,FALSE)),E176/$A$1,E176-VLOOKUP(B176,前週!B:M,4,FALSE))</f>
        <v>0</v>
      </c>
      <c r="T176" s="1" t="str">
        <f t="shared" si="17"/>
        <v/>
      </c>
      <c r="U176" s="1" t="str">
        <f t="shared" si="18"/>
        <v/>
      </c>
      <c r="V176" s="1">
        <f>IF(ISERROR(VLOOKUP(B176,前週!B:M,7,FALSE)),H176/$A$1,H176-VLOOKUP(B176,前週!B:M,7,FALSE))</f>
        <v>0</v>
      </c>
      <c r="W176" s="1">
        <f>IF(ISERROR(VLOOKUP(B176,前週!B:M,8,FALSE)),I176/$A$1,I176-VLOOKUP(B176,前週!B:M,8,FALSE))</f>
        <v>0</v>
      </c>
      <c r="X176" s="1">
        <f>IF(ISERROR(VLOOKUP(B176,前週!B:M,9,FALSE)),J176/$A$1,J176-VLOOKUP(B176,前週!B:M,9,FALSE))</f>
        <v>0</v>
      </c>
      <c r="Y176" s="1">
        <f>IF(ISERROR(VLOOKUP(B176,前週!B:M,10,FALSE)),K176/$A$1,K176-VLOOKUP(B176,前週!B:M,10,FALSE))</f>
        <v>0</v>
      </c>
      <c r="Z176" s="1" t="str">
        <f t="shared" si="19"/>
        <v/>
      </c>
      <c r="AA176" s="1" t="str">
        <f t="shared" si="20"/>
        <v/>
      </c>
    </row>
    <row r="177" spans="15:27" x14ac:dyDescent="0.15">
      <c r="O177" s="1">
        <f t="shared" si="14"/>
        <v>0</v>
      </c>
      <c r="P177" s="1">
        <f t="shared" si="15"/>
        <v>0</v>
      </c>
      <c r="Q177" s="1">
        <f t="shared" si="16"/>
        <v>0</v>
      </c>
      <c r="R177" s="1">
        <f>IF(ISERROR(VLOOKUP(B177,前週!B:M,3,FALSE)),D177/$A$1,D177-VLOOKUP(B177,前週!B:M,3,FALSE))</f>
        <v>0</v>
      </c>
      <c r="S177" s="1">
        <f>IF(ISERROR(VLOOKUP(B177,前週!B:M,4,FALSE)),E177/$A$1,E177-VLOOKUP(B177,前週!B:M,4,FALSE))</f>
        <v>0</v>
      </c>
      <c r="T177" s="1" t="str">
        <f t="shared" si="17"/>
        <v/>
      </c>
      <c r="U177" s="1" t="str">
        <f t="shared" si="18"/>
        <v/>
      </c>
      <c r="V177" s="1">
        <f>IF(ISERROR(VLOOKUP(B177,前週!B:M,7,FALSE)),H177/$A$1,H177-VLOOKUP(B177,前週!B:M,7,FALSE))</f>
        <v>0</v>
      </c>
      <c r="W177" s="1">
        <f>IF(ISERROR(VLOOKUP(B177,前週!B:M,8,FALSE)),I177/$A$1,I177-VLOOKUP(B177,前週!B:M,8,FALSE))</f>
        <v>0</v>
      </c>
      <c r="X177" s="1">
        <f>IF(ISERROR(VLOOKUP(B177,前週!B:M,9,FALSE)),J177/$A$1,J177-VLOOKUP(B177,前週!B:M,9,FALSE))</f>
        <v>0</v>
      </c>
      <c r="Y177" s="1">
        <f>IF(ISERROR(VLOOKUP(B177,前週!B:M,10,FALSE)),K177/$A$1,K177-VLOOKUP(B177,前週!B:M,10,FALSE))</f>
        <v>0</v>
      </c>
      <c r="Z177" s="1" t="str">
        <f t="shared" si="19"/>
        <v/>
      </c>
      <c r="AA177" s="1" t="str">
        <f t="shared" si="20"/>
        <v/>
      </c>
    </row>
    <row r="178" spans="15:27" x14ac:dyDescent="0.15">
      <c r="O178" s="1">
        <f t="shared" si="14"/>
        <v>0</v>
      </c>
      <c r="P178" s="1">
        <f t="shared" si="15"/>
        <v>0</v>
      </c>
      <c r="Q178" s="1">
        <f t="shared" si="16"/>
        <v>0</v>
      </c>
      <c r="R178" s="1">
        <f>IF(ISERROR(VLOOKUP(B178,前週!B:M,3,FALSE)),D178/$A$1,D178-VLOOKUP(B178,前週!B:M,3,FALSE))</f>
        <v>0</v>
      </c>
      <c r="S178" s="1">
        <f>IF(ISERROR(VLOOKUP(B178,前週!B:M,4,FALSE)),E178/$A$1,E178-VLOOKUP(B178,前週!B:M,4,FALSE))</f>
        <v>0</v>
      </c>
      <c r="T178" s="1" t="str">
        <f t="shared" si="17"/>
        <v/>
      </c>
      <c r="U178" s="1" t="str">
        <f t="shared" si="18"/>
        <v/>
      </c>
      <c r="V178" s="1">
        <f>IF(ISERROR(VLOOKUP(B178,前週!B:M,7,FALSE)),H178/$A$1,H178-VLOOKUP(B178,前週!B:M,7,FALSE))</f>
        <v>0</v>
      </c>
      <c r="W178" s="1">
        <f>IF(ISERROR(VLOOKUP(B178,前週!B:M,8,FALSE)),I178/$A$1,I178-VLOOKUP(B178,前週!B:M,8,FALSE))</f>
        <v>0</v>
      </c>
      <c r="X178" s="1">
        <f>IF(ISERROR(VLOOKUP(B178,前週!B:M,9,FALSE)),J178/$A$1,J178-VLOOKUP(B178,前週!B:M,9,FALSE))</f>
        <v>0</v>
      </c>
      <c r="Y178" s="1">
        <f>IF(ISERROR(VLOOKUP(B178,前週!B:M,10,FALSE)),K178/$A$1,K178-VLOOKUP(B178,前週!B:M,10,FALSE))</f>
        <v>0</v>
      </c>
      <c r="Z178" s="1" t="str">
        <f t="shared" si="19"/>
        <v/>
      </c>
      <c r="AA178" s="1" t="str">
        <f t="shared" si="20"/>
        <v/>
      </c>
    </row>
    <row r="179" spans="15:27" x14ac:dyDescent="0.15">
      <c r="O179" s="1">
        <f t="shared" si="14"/>
        <v>0</v>
      </c>
      <c r="P179" s="1">
        <f t="shared" si="15"/>
        <v>0</v>
      </c>
      <c r="Q179" s="1">
        <f t="shared" si="16"/>
        <v>0</v>
      </c>
      <c r="R179" s="1">
        <f>IF(ISERROR(VLOOKUP(B179,前週!B:M,3,FALSE)),D179/$A$1,D179-VLOOKUP(B179,前週!B:M,3,FALSE))</f>
        <v>0</v>
      </c>
      <c r="S179" s="1">
        <f>IF(ISERROR(VLOOKUP(B179,前週!B:M,4,FALSE)),E179/$A$1,E179-VLOOKUP(B179,前週!B:M,4,FALSE))</f>
        <v>0</v>
      </c>
      <c r="T179" s="1" t="str">
        <f t="shared" si="17"/>
        <v/>
      </c>
      <c r="U179" s="1" t="str">
        <f t="shared" si="18"/>
        <v/>
      </c>
      <c r="V179" s="1">
        <f>IF(ISERROR(VLOOKUP(B179,前週!B:M,7,FALSE)),H179/$A$1,H179-VLOOKUP(B179,前週!B:M,7,FALSE))</f>
        <v>0</v>
      </c>
      <c r="W179" s="1">
        <f>IF(ISERROR(VLOOKUP(B179,前週!B:M,8,FALSE)),I179/$A$1,I179-VLOOKUP(B179,前週!B:M,8,FALSE))</f>
        <v>0</v>
      </c>
      <c r="X179" s="1">
        <f>IF(ISERROR(VLOOKUP(B179,前週!B:M,9,FALSE)),J179/$A$1,J179-VLOOKUP(B179,前週!B:M,9,FALSE))</f>
        <v>0</v>
      </c>
      <c r="Y179" s="1">
        <f>IF(ISERROR(VLOOKUP(B179,前週!B:M,10,FALSE)),K179/$A$1,K179-VLOOKUP(B179,前週!B:M,10,FALSE))</f>
        <v>0</v>
      </c>
      <c r="Z179" s="1" t="str">
        <f t="shared" si="19"/>
        <v/>
      </c>
      <c r="AA179" s="1" t="str">
        <f t="shared" si="20"/>
        <v/>
      </c>
    </row>
    <row r="180" spans="15:27" x14ac:dyDescent="0.15">
      <c r="O180" s="1">
        <f t="shared" si="14"/>
        <v>0</v>
      </c>
      <c r="P180" s="1">
        <f t="shared" si="15"/>
        <v>0</v>
      </c>
      <c r="Q180" s="1">
        <f t="shared" si="16"/>
        <v>0</v>
      </c>
      <c r="R180" s="1">
        <f>IF(ISERROR(VLOOKUP(B180,前週!B:M,3,FALSE)),D180/$A$1,D180-VLOOKUP(B180,前週!B:M,3,FALSE))</f>
        <v>0</v>
      </c>
      <c r="S180" s="1">
        <f>IF(ISERROR(VLOOKUP(B180,前週!B:M,4,FALSE)),E180/$A$1,E180-VLOOKUP(B180,前週!B:M,4,FALSE))</f>
        <v>0</v>
      </c>
      <c r="T180" s="1" t="str">
        <f t="shared" si="17"/>
        <v/>
      </c>
      <c r="U180" s="1" t="str">
        <f t="shared" si="18"/>
        <v/>
      </c>
      <c r="V180" s="1">
        <f>IF(ISERROR(VLOOKUP(B180,前週!B:M,7,FALSE)),H180/$A$1,H180-VLOOKUP(B180,前週!B:M,7,FALSE))</f>
        <v>0</v>
      </c>
      <c r="W180" s="1">
        <f>IF(ISERROR(VLOOKUP(B180,前週!B:M,8,FALSE)),I180/$A$1,I180-VLOOKUP(B180,前週!B:M,8,FALSE))</f>
        <v>0</v>
      </c>
      <c r="X180" s="1">
        <f>IF(ISERROR(VLOOKUP(B180,前週!B:M,9,FALSE)),J180/$A$1,J180-VLOOKUP(B180,前週!B:M,9,FALSE))</f>
        <v>0</v>
      </c>
      <c r="Y180" s="1">
        <f>IF(ISERROR(VLOOKUP(B180,前週!B:M,10,FALSE)),K180/$A$1,K180-VLOOKUP(B180,前週!B:M,10,FALSE))</f>
        <v>0</v>
      </c>
      <c r="Z180" s="1" t="str">
        <f t="shared" si="19"/>
        <v/>
      </c>
      <c r="AA180" s="1" t="str">
        <f t="shared" si="20"/>
        <v/>
      </c>
    </row>
    <row r="181" spans="15:27" x14ac:dyDescent="0.15">
      <c r="O181" s="1">
        <f t="shared" si="14"/>
        <v>0</v>
      </c>
      <c r="P181" s="1">
        <f t="shared" si="15"/>
        <v>0</v>
      </c>
      <c r="Q181" s="1">
        <f t="shared" si="16"/>
        <v>0</v>
      </c>
      <c r="R181" s="1">
        <f>IF(ISERROR(VLOOKUP(B181,前週!B:M,3,FALSE)),D181/$A$1,D181-VLOOKUP(B181,前週!B:M,3,FALSE))</f>
        <v>0</v>
      </c>
      <c r="S181" s="1">
        <f>IF(ISERROR(VLOOKUP(B181,前週!B:M,4,FALSE)),E181/$A$1,E181-VLOOKUP(B181,前週!B:M,4,FALSE))</f>
        <v>0</v>
      </c>
      <c r="T181" s="1" t="str">
        <f t="shared" si="17"/>
        <v/>
      </c>
      <c r="U181" s="1" t="str">
        <f t="shared" si="18"/>
        <v/>
      </c>
      <c r="V181" s="1">
        <f>IF(ISERROR(VLOOKUP(B181,前週!B:M,7,FALSE)),H181/$A$1,H181-VLOOKUP(B181,前週!B:M,7,FALSE))</f>
        <v>0</v>
      </c>
      <c r="W181" s="1">
        <f>IF(ISERROR(VLOOKUP(B181,前週!B:M,8,FALSE)),I181/$A$1,I181-VLOOKUP(B181,前週!B:M,8,FALSE))</f>
        <v>0</v>
      </c>
      <c r="X181" s="1">
        <f>IF(ISERROR(VLOOKUP(B181,前週!B:M,9,FALSE)),J181/$A$1,J181-VLOOKUP(B181,前週!B:M,9,FALSE))</f>
        <v>0</v>
      </c>
      <c r="Y181" s="1">
        <f>IF(ISERROR(VLOOKUP(B181,前週!B:M,10,FALSE)),K181/$A$1,K181-VLOOKUP(B181,前週!B:M,10,FALSE))</f>
        <v>0</v>
      </c>
      <c r="Z181" s="1" t="str">
        <f t="shared" si="19"/>
        <v/>
      </c>
      <c r="AA181" s="1" t="str">
        <f t="shared" si="20"/>
        <v/>
      </c>
    </row>
    <row r="182" spans="15:27" x14ac:dyDescent="0.15">
      <c r="O182" s="1">
        <f t="shared" si="14"/>
        <v>0</v>
      </c>
      <c r="P182" s="1">
        <f t="shared" si="15"/>
        <v>0</v>
      </c>
      <c r="Q182" s="1">
        <f t="shared" si="16"/>
        <v>0</v>
      </c>
      <c r="R182" s="1">
        <f>IF(ISERROR(VLOOKUP(B182,前週!B:M,3,FALSE)),D182/$A$1,D182-VLOOKUP(B182,前週!B:M,3,FALSE))</f>
        <v>0</v>
      </c>
      <c r="S182" s="1">
        <f>IF(ISERROR(VLOOKUP(B182,前週!B:M,4,FALSE)),E182/$A$1,E182-VLOOKUP(B182,前週!B:M,4,FALSE))</f>
        <v>0</v>
      </c>
      <c r="T182" s="1" t="str">
        <f t="shared" si="17"/>
        <v/>
      </c>
      <c r="U182" s="1" t="str">
        <f t="shared" si="18"/>
        <v/>
      </c>
      <c r="V182" s="1">
        <f>IF(ISERROR(VLOOKUP(B182,前週!B:M,7,FALSE)),H182/$A$1,H182-VLOOKUP(B182,前週!B:M,7,FALSE))</f>
        <v>0</v>
      </c>
      <c r="W182" s="1">
        <f>IF(ISERROR(VLOOKUP(B182,前週!B:M,8,FALSE)),I182/$A$1,I182-VLOOKUP(B182,前週!B:M,8,FALSE))</f>
        <v>0</v>
      </c>
      <c r="X182" s="1">
        <f>IF(ISERROR(VLOOKUP(B182,前週!B:M,9,FALSE)),J182/$A$1,J182-VLOOKUP(B182,前週!B:M,9,FALSE))</f>
        <v>0</v>
      </c>
      <c r="Y182" s="1">
        <f>IF(ISERROR(VLOOKUP(B182,前週!B:M,10,FALSE)),K182/$A$1,K182-VLOOKUP(B182,前週!B:M,10,FALSE))</f>
        <v>0</v>
      </c>
      <c r="Z182" s="1" t="str">
        <f t="shared" si="19"/>
        <v/>
      </c>
      <c r="AA182" s="1" t="str">
        <f t="shared" si="20"/>
        <v/>
      </c>
    </row>
    <row r="183" spans="15:27" x14ac:dyDescent="0.15">
      <c r="O183" s="1">
        <f t="shared" si="14"/>
        <v>0</v>
      </c>
      <c r="P183" s="1">
        <f t="shared" si="15"/>
        <v>0</v>
      </c>
      <c r="Q183" s="1">
        <f t="shared" si="16"/>
        <v>0</v>
      </c>
      <c r="R183" s="1">
        <f>IF(ISERROR(VLOOKUP(B183,前週!B:M,3,FALSE)),D183/$A$1,D183-VLOOKUP(B183,前週!B:M,3,FALSE))</f>
        <v>0</v>
      </c>
      <c r="S183" s="1">
        <f>IF(ISERROR(VLOOKUP(B183,前週!B:M,4,FALSE)),E183/$A$1,E183-VLOOKUP(B183,前週!B:M,4,FALSE))</f>
        <v>0</v>
      </c>
      <c r="T183" s="1" t="str">
        <f t="shared" si="17"/>
        <v/>
      </c>
      <c r="U183" s="1" t="str">
        <f t="shared" si="18"/>
        <v/>
      </c>
      <c r="V183" s="1">
        <f>IF(ISERROR(VLOOKUP(B183,前週!B:M,7,FALSE)),H183/$A$1,H183-VLOOKUP(B183,前週!B:M,7,FALSE))</f>
        <v>0</v>
      </c>
      <c r="W183" s="1">
        <f>IF(ISERROR(VLOOKUP(B183,前週!B:M,8,FALSE)),I183/$A$1,I183-VLOOKUP(B183,前週!B:M,8,FALSE))</f>
        <v>0</v>
      </c>
      <c r="X183" s="1">
        <f>IF(ISERROR(VLOOKUP(B183,前週!B:M,9,FALSE)),J183/$A$1,J183-VLOOKUP(B183,前週!B:M,9,FALSE))</f>
        <v>0</v>
      </c>
      <c r="Y183" s="1">
        <f>IF(ISERROR(VLOOKUP(B183,前週!B:M,10,FALSE)),K183/$A$1,K183-VLOOKUP(B183,前週!B:M,10,FALSE))</f>
        <v>0</v>
      </c>
      <c r="Z183" s="1" t="str">
        <f t="shared" si="19"/>
        <v/>
      </c>
      <c r="AA183" s="1" t="str">
        <f t="shared" si="20"/>
        <v/>
      </c>
    </row>
    <row r="184" spans="15:27" x14ac:dyDescent="0.15">
      <c r="O184" s="1">
        <f t="shared" si="14"/>
        <v>0</v>
      </c>
      <c r="P184" s="1">
        <f t="shared" si="15"/>
        <v>0</v>
      </c>
      <c r="Q184" s="1">
        <f t="shared" si="16"/>
        <v>0</v>
      </c>
      <c r="R184" s="1">
        <f>IF(ISERROR(VLOOKUP(B184,前週!B:M,3,FALSE)),D184/$A$1,D184-VLOOKUP(B184,前週!B:M,3,FALSE))</f>
        <v>0</v>
      </c>
      <c r="S184" s="1">
        <f>IF(ISERROR(VLOOKUP(B184,前週!B:M,4,FALSE)),E184/$A$1,E184-VLOOKUP(B184,前週!B:M,4,FALSE))</f>
        <v>0</v>
      </c>
      <c r="T184" s="1" t="str">
        <f t="shared" si="17"/>
        <v/>
      </c>
      <c r="U184" s="1" t="str">
        <f t="shared" si="18"/>
        <v/>
      </c>
      <c r="V184" s="1">
        <f>IF(ISERROR(VLOOKUP(B184,前週!B:M,7,FALSE)),H184/$A$1,H184-VLOOKUP(B184,前週!B:M,7,FALSE))</f>
        <v>0</v>
      </c>
      <c r="W184" s="1">
        <f>IF(ISERROR(VLOOKUP(B184,前週!B:M,8,FALSE)),I184/$A$1,I184-VLOOKUP(B184,前週!B:M,8,FALSE))</f>
        <v>0</v>
      </c>
      <c r="X184" s="1">
        <f>IF(ISERROR(VLOOKUP(B184,前週!B:M,9,FALSE)),J184/$A$1,J184-VLOOKUP(B184,前週!B:M,9,FALSE))</f>
        <v>0</v>
      </c>
      <c r="Y184" s="1">
        <f>IF(ISERROR(VLOOKUP(B184,前週!B:M,10,FALSE)),K184/$A$1,K184-VLOOKUP(B184,前週!B:M,10,FALSE))</f>
        <v>0</v>
      </c>
      <c r="Z184" s="1" t="str">
        <f t="shared" si="19"/>
        <v/>
      </c>
      <c r="AA184" s="1" t="str">
        <f t="shared" si="20"/>
        <v/>
      </c>
    </row>
    <row r="185" spans="15:27" x14ac:dyDescent="0.15">
      <c r="O185" s="1">
        <f t="shared" si="14"/>
        <v>0</v>
      </c>
      <c r="P185" s="1">
        <f t="shared" si="15"/>
        <v>0</v>
      </c>
      <c r="Q185" s="1">
        <f t="shared" si="16"/>
        <v>0</v>
      </c>
      <c r="R185" s="1">
        <f>IF(ISERROR(VLOOKUP(B185,前週!B:M,3,FALSE)),D185/$A$1,D185-VLOOKUP(B185,前週!B:M,3,FALSE))</f>
        <v>0</v>
      </c>
      <c r="S185" s="1">
        <f>IF(ISERROR(VLOOKUP(B185,前週!B:M,4,FALSE)),E185/$A$1,E185-VLOOKUP(B185,前週!B:M,4,FALSE))</f>
        <v>0</v>
      </c>
      <c r="T185" s="1" t="str">
        <f t="shared" si="17"/>
        <v/>
      </c>
      <c r="U185" s="1" t="str">
        <f t="shared" si="18"/>
        <v/>
      </c>
      <c r="V185" s="1">
        <f>IF(ISERROR(VLOOKUP(B185,前週!B:M,7,FALSE)),H185/$A$1,H185-VLOOKUP(B185,前週!B:M,7,FALSE))</f>
        <v>0</v>
      </c>
      <c r="W185" s="1">
        <f>IF(ISERROR(VLOOKUP(B185,前週!B:M,8,FALSE)),I185/$A$1,I185-VLOOKUP(B185,前週!B:M,8,FALSE))</f>
        <v>0</v>
      </c>
      <c r="X185" s="1">
        <f>IF(ISERROR(VLOOKUP(B185,前週!B:M,9,FALSE)),J185/$A$1,J185-VLOOKUP(B185,前週!B:M,9,FALSE))</f>
        <v>0</v>
      </c>
      <c r="Y185" s="1">
        <f>IF(ISERROR(VLOOKUP(B185,前週!B:M,10,FALSE)),K185/$A$1,K185-VLOOKUP(B185,前週!B:M,10,FALSE))</f>
        <v>0</v>
      </c>
      <c r="Z185" s="1" t="str">
        <f t="shared" si="19"/>
        <v/>
      </c>
      <c r="AA185" s="1" t="str">
        <f t="shared" si="20"/>
        <v/>
      </c>
    </row>
    <row r="186" spans="15:27" x14ac:dyDescent="0.15">
      <c r="O186" s="1">
        <f t="shared" si="14"/>
        <v>0</v>
      </c>
      <c r="P186" s="1">
        <f t="shared" si="15"/>
        <v>0</v>
      </c>
      <c r="Q186" s="1">
        <f t="shared" si="16"/>
        <v>0</v>
      </c>
      <c r="R186" s="1">
        <f>IF(ISERROR(VLOOKUP(B186,前週!B:M,3,FALSE)),D186/$A$1,D186-VLOOKUP(B186,前週!B:M,3,FALSE))</f>
        <v>0</v>
      </c>
      <c r="S186" s="1">
        <f>IF(ISERROR(VLOOKUP(B186,前週!B:M,4,FALSE)),E186/$A$1,E186-VLOOKUP(B186,前週!B:M,4,FALSE))</f>
        <v>0</v>
      </c>
      <c r="T186" s="1" t="str">
        <f t="shared" si="17"/>
        <v/>
      </c>
      <c r="U186" s="1" t="str">
        <f t="shared" si="18"/>
        <v/>
      </c>
      <c r="V186" s="1">
        <f>IF(ISERROR(VLOOKUP(B186,前週!B:M,7,FALSE)),H186/$A$1,H186-VLOOKUP(B186,前週!B:M,7,FALSE))</f>
        <v>0</v>
      </c>
      <c r="W186" s="1">
        <f>IF(ISERROR(VLOOKUP(B186,前週!B:M,8,FALSE)),I186/$A$1,I186-VLOOKUP(B186,前週!B:M,8,FALSE))</f>
        <v>0</v>
      </c>
      <c r="X186" s="1">
        <f>IF(ISERROR(VLOOKUP(B186,前週!B:M,9,FALSE)),J186/$A$1,J186-VLOOKUP(B186,前週!B:M,9,FALSE))</f>
        <v>0</v>
      </c>
      <c r="Y186" s="1">
        <f>IF(ISERROR(VLOOKUP(B186,前週!B:M,10,FALSE)),K186/$A$1,K186-VLOOKUP(B186,前週!B:M,10,FALSE))</f>
        <v>0</v>
      </c>
      <c r="Z186" s="1" t="str">
        <f t="shared" si="19"/>
        <v/>
      </c>
      <c r="AA186" s="1" t="str">
        <f t="shared" si="20"/>
        <v/>
      </c>
    </row>
    <row r="187" spans="15:27" x14ac:dyDescent="0.15">
      <c r="O187" s="1">
        <f t="shared" si="14"/>
        <v>0</v>
      </c>
      <c r="P187" s="1">
        <f t="shared" si="15"/>
        <v>0</v>
      </c>
      <c r="Q187" s="1">
        <f t="shared" si="16"/>
        <v>0</v>
      </c>
      <c r="R187" s="1">
        <f>IF(ISERROR(VLOOKUP(B187,前週!B:M,3,FALSE)),D187/$A$1,D187-VLOOKUP(B187,前週!B:M,3,FALSE))</f>
        <v>0</v>
      </c>
      <c r="S187" s="1">
        <f>IF(ISERROR(VLOOKUP(B187,前週!B:M,4,FALSE)),E187/$A$1,E187-VLOOKUP(B187,前週!B:M,4,FALSE))</f>
        <v>0</v>
      </c>
      <c r="T187" s="1" t="str">
        <f t="shared" si="17"/>
        <v/>
      </c>
      <c r="U187" s="1" t="str">
        <f t="shared" si="18"/>
        <v/>
      </c>
      <c r="V187" s="1">
        <f>IF(ISERROR(VLOOKUP(B187,前週!B:M,7,FALSE)),H187/$A$1,H187-VLOOKUP(B187,前週!B:M,7,FALSE))</f>
        <v>0</v>
      </c>
      <c r="W187" s="1">
        <f>IF(ISERROR(VLOOKUP(B187,前週!B:M,8,FALSE)),I187/$A$1,I187-VLOOKUP(B187,前週!B:M,8,FALSE))</f>
        <v>0</v>
      </c>
      <c r="X187" s="1">
        <f>IF(ISERROR(VLOOKUP(B187,前週!B:M,9,FALSE)),J187/$A$1,J187-VLOOKUP(B187,前週!B:M,9,FALSE))</f>
        <v>0</v>
      </c>
      <c r="Y187" s="1">
        <f>IF(ISERROR(VLOOKUP(B187,前週!B:M,10,FALSE)),K187/$A$1,K187-VLOOKUP(B187,前週!B:M,10,FALSE))</f>
        <v>0</v>
      </c>
      <c r="Z187" s="1" t="str">
        <f t="shared" si="19"/>
        <v/>
      </c>
      <c r="AA187" s="1" t="str">
        <f t="shared" si="20"/>
        <v/>
      </c>
    </row>
    <row r="188" spans="15:27" x14ac:dyDescent="0.15">
      <c r="O188" s="1">
        <f t="shared" si="14"/>
        <v>0</v>
      </c>
      <c r="P188" s="1">
        <f t="shared" si="15"/>
        <v>0</v>
      </c>
      <c r="Q188" s="1">
        <f t="shared" si="16"/>
        <v>0</v>
      </c>
      <c r="R188" s="1">
        <f>IF(ISERROR(VLOOKUP(B188,前週!B:M,3,FALSE)),D188/$A$1,D188-VLOOKUP(B188,前週!B:M,3,FALSE))</f>
        <v>0</v>
      </c>
      <c r="S188" s="1">
        <f>IF(ISERROR(VLOOKUP(B188,前週!B:M,4,FALSE)),E188/$A$1,E188-VLOOKUP(B188,前週!B:M,4,FALSE))</f>
        <v>0</v>
      </c>
      <c r="T188" s="1" t="str">
        <f t="shared" si="17"/>
        <v/>
      </c>
      <c r="U188" s="1" t="str">
        <f t="shared" si="18"/>
        <v/>
      </c>
      <c r="V188" s="1">
        <f>IF(ISERROR(VLOOKUP(B188,前週!B:M,7,FALSE)),H188/$A$1,H188-VLOOKUP(B188,前週!B:M,7,FALSE))</f>
        <v>0</v>
      </c>
      <c r="W188" s="1">
        <f>IF(ISERROR(VLOOKUP(B188,前週!B:M,8,FALSE)),I188/$A$1,I188-VLOOKUP(B188,前週!B:M,8,FALSE))</f>
        <v>0</v>
      </c>
      <c r="X188" s="1">
        <f>IF(ISERROR(VLOOKUP(B188,前週!B:M,9,FALSE)),J188/$A$1,J188-VLOOKUP(B188,前週!B:M,9,FALSE))</f>
        <v>0</v>
      </c>
      <c r="Y188" s="1">
        <f>IF(ISERROR(VLOOKUP(B188,前週!B:M,10,FALSE)),K188/$A$1,K188-VLOOKUP(B188,前週!B:M,10,FALSE))</f>
        <v>0</v>
      </c>
      <c r="Z188" s="1" t="str">
        <f t="shared" si="19"/>
        <v/>
      </c>
      <c r="AA188" s="1" t="str">
        <f t="shared" si="20"/>
        <v/>
      </c>
    </row>
    <row r="189" spans="15:27" x14ac:dyDescent="0.15">
      <c r="O189" s="1">
        <f t="shared" si="14"/>
        <v>0</v>
      </c>
      <c r="P189" s="1">
        <f t="shared" si="15"/>
        <v>0</v>
      </c>
      <c r="Q189" s="1">
        <f t="shared" si="16"/>
        <v>0</v>
      </c>
      <c r="R189" s="1">
        <f>IF(ISERROR(VLOOKUP(B189,前週!B:M,3,FALSE)),D189/$A$1,D189-VLOOKUP(B189,前週!B:M,3,FALSE))</f>
        <v>0</v>
      </c>
      <c r="S189" s="1">
        <f>IF(ISERROR(VLOOKUP(B189,前週!B:M,4,FALSE)),E189/$A$1,E189-VLOOKUP(B189,前週!B:M,4,FALSE))</f>
        <v>0</v>
      </c>
      <c r="T189" s="1" t="str">
        <f t="shared" si="17"/>
        <v/>
      </c>
      <c r="U189" s="1" t="str">
        <f t="shared" si="18"/>
        <v/>
      </c>
      <c r="V189" s="1">
        <f>IF(ISERROR(VLOOKUP(B189,前週!B:M,7,FALSE)),H189/$A$1,H189-VLOOKUP(B189,前週!B:M,7,FALSE))</f>
        <v>0</v>
      </c>
      <c r="W189" s="1">
        <f>IF(ISERROR(VLOOKUP(B189,前週!B:M,8,FALSE)),I189/$A$1,I189-VLOOKUP(B189,前週!B:M,8,FALSE))</f>
        <v>0</v>
      </c>
      <c r="X189" s="1">
        <f>IF(ISERROR(VLOOKUP(B189,前週!B:M,9,FALSE)),J189/$A$1,J189-VLOOKUP(B189,前週!B:M,9,FALSE))</f>
        <v>0</v>
      </c>
      <c r="Y189" s="1">
        <f>IF(ISERROR(VLOOKUP(B189,前週!B:M,10,FALSE)),K189/$A$1,K189-VLOOKUP(B189,前週!B:M,10,FALSE))</f>
        <v>0</v>
      </c>
      <c r="Z189" s="1" t="str">
        <f t="shared" si="19"/>
        <v/>
      </c>
      <c r="AA189" s="1" t="str">
        <f t="shared" si="20"/>
        <v/>
      </c>
    </row>
    <row r="190" spans="15:27" x14ac:dyDescent="0.15">
      <c r="O190" s="1">
        <f t="shared" si="14"/>
        <v>0</v>
      </c>
      <c r="P190" s="1">
        <f t="shared" si="15"/>
        <v>0</v>
      </c>
      <c r="Q190" s="1">
        <f t="shared" si="16"/>
        <v>0</v>
      </c>
      <c r="R190" s="1">
        <f>IF(ISERROR(VLOOKUP(B190,前週!B:M,3,FALSE)),D190/$A$1,D190-VLOOKUP(B190,前週!B:M,3,FALSE))</f>
        <v>0</v>
      </c>
      <c r="S190" s="1">
        <f>IF(ISERROR(VLOOKUP(B190,前週!B:M,4,FALSE)),E190/$A$1,E190-VLOOKUP(B190,前週!B:M,4,FALSE))</f>
        <v>0</v>
      </c>
      <c r="T190" s="1" t="str">
        <f t="shared" si="17"/>
        <v/>
      </c>
      <c r="U190" s="1" t="str">
        <f t="shared" si="18"/>
        <v/>
      </c>
      <c r="V190" s="1">
        <f>IF(ISERROR(VLOOKUP(B190,前週!B:M,7,FALSE)),H190/$A$1,H190-VLOOKUP(B190,前週!B:M,7,FALSE))</f>
        <v>0</v>
      </c>
      <c r="W190" s="1">
        <f>IF(ISERROR(VLOOKUP(B190,前週!B:M,8,FALSE)),I190/$A$1,I190-VLOOKUP(B190,前週!B:M,8,FALSE))</f>
        <v>0</v>
      </c>
      <c r="X190" s="1">
        <f>IF(ISERROR(VLOOKUP(B190,前週!B:M,9,FALSE)),J190/$A$1,J190-VLOOKUP(B190,前週!B:M,9,FALSE))</f>
        <v>0</v>
      </c>
      <c r="Y190" s="1">
        <f>IF(ISERROR(VLOOKUP(B190,前週!B:M,10,FALSE)),K190/$A$1,K190-VLOOKUP(B190,前週!B:M,10,FALSE))</f>
        <v>0</v>
      </c>
      <c r="Z190" s="1" t="str">
        <f t="shared" si="19"/>
        <v/>
      </c>
      <c r="AA190" s="1" t="str">
        <f t="shared" si="20"/>
        <v/>
      </c>
    </row>
    <row r="191" spans="15:27" x14ac:dyDescent="0.15">
      <c r="O191" s="1">
        <f t="shared" si="14"/>
        <v>0</v>
      </c>
      <c r="P191" s="1">
        <f t="shared" si="15"/>
        <v>0</v>
      </c>
      <c r="Q191" s="1">
        <f t="shared" si="16"/>
        <v>0</v>
      </c>
      <c r="R191" s="1">
        <f>IF(ISERROR(VLOOKUP(B191,前週!B:M,3,FALSE)),D191/$A$1,D191-VLOOKUP(B191,前週!B:M,3,FALSE))</f>
        <v>0</v>
      </c>
      <c r="S191" s="1">
        <f>IF(ISERROR(VLOOKUP(B191,前週!B:M,4,FALSE)),E191/$A$1,E191-VLOOKUP(B191,前週!B:M,4,FALSE))</f>
        <v>0</v>
      </c>
      <c r="T191" s="1" t="str">
        <f t="shared" si="17"/>
        <v/>
      </c>
      <c r="U191" s="1" t="str">
        <f t="shared" si="18"/>
        <v/>
      </c>
      <c r="V191" s="1">
        <f>IF(ISERROR(VLOOKUP(B191,前週!B:M,7,FALSE)),H191/$A$1,H191-VLOOKUP(B191,前週!B:M,7,FALSE))</f>
        <v>0</v>
      </c>
      <c r="W191" s="1">
        <f>IF(ISERROR(VLOOKUP(B191,前週!B:M,8,FALSE)),I191/$A$1,I191-VLOOKUP(B191,前週!B:M,8,FALSE))</f>
        <v>0</v>
      </c>
      <c r="X191" s="1">
        <f>IF(ISERROR(VLOOKUP(B191,前週!B:M,9,FALSE)),J191/$A$1,J191-VLOOKUP(B191,前週!B:M,9,FALSE))</f>
        <v>0</v>
      </c>
      <c r="Y191" s="1">
        <f>IF(ISERROR(VLOOKUP(B191,前週!B:M,10,FALSE)),K191/$A$1,K191-VLOOKUP(B191,前週!B:M,10,FALSE))</f>
        <v>0</v>
      </c>
      <c r="Z191" s="1" t="str">
        <f t="shared" si="19"/>
        <v/>
      </c>
      <c r="AA191" s="1" t="str">
        <f t="shared" si="20"/>
        <v/>
      </c>
    </row>
    <row r="192" spans="15:27" x14ac:dyDescent="0.15">
      <c r="O192" s="1">
        <f t="shared" si="14"/>
        <v>0</v>
      </c>
      <c r="P192" s="1">
        <f t="shared" si="15"/>
        <v>0</v>
      </c>
      <c r="Q192" s="1">
        <f t="shared" si="16"/>
        <v>0</v>
      </c>
      <c r="R192" s="1">
        <f>IF(ISERROR(VLOOKUP(B192,前週!B:M,3,FALSE)),D192/$A$1,D192-VLOOKUP(B192,前週!B:M,3,FALSE))</f>
        <v>0</v>
      </c>
      <c r="S192" s="1">
        <f>IF(ISERROR(VLOOKUP(B192,前週!B:M,4,FALSE)),E192/$A$1,E192-VLOOKUP(B192,前週!B:M,4,FALSE))</f>
        <v>0</v>
      </c>
      <c r="T192" s="1" t="str">
        <f t="shared" si="17"/>
        <v/>
      </c>
      <c r="U192" s="1" t="str">
        <f t="shared" si="18"/>
        <v/>
      </c>
      <c r="V192" s="1">
        <f>IF(ISERROR(VLOOKUP(B192,前週!B:M,7,FALSE)),H192/$A$1,H192-VLOOKUP(B192,前週!B:M,7,FALSE))</f>
        <v>0</v>
      </c>
      <c r="W192" s="1">
        <f>IF(ISERROR(VLOOKUP(B192,前週!B:M,8,FALSE)),I192/$A$1,I192-VLOOKUP(B192,前週!B:M,8,FALSE))</f>
        <v>0</v>
      </c>
      <c r="X192" s="1">
        <f>IF(ISERROR(VLOOKUP(B192,前週!B:M,9,FALSE)),J192/$A$1,J192-VLOOKUP(B192,前週!B:M,9,FALSE))</f>
        <v>0</v>
      </c>
      <c r="Y192" s="1">
        <f>IF(ISERROR(VLOOKUP(B192,前週!B:M,10,FALSE)),K192/$A$1,K192-VLOOKUP(B192,前週!B:M,10,FALSE))</f>
        <v>0</v>
      </c>
      <c r="Z192" s="1" t="str">
        <f t="shared" si="19"/>
        <v/>
      </c>
      <c r="AA192" s="1" t="str">
        <f t="shared" si="20"/>
        <v/>
      </c>
    </row>
    <row r="193" spans="15:27" x14ac:dyDescent="0.15">
      <c r="O193" s="1">
        <f t="shared" si="14"/>
        <v>0</v>
      </c>
      <c r="P193" s="1">
        <f t="shared" si="15"/>
        <v>0</v>
      </c>
      <c r="Q193" s="1">
        <f t="shared" si="16"/>
        <v>0</v>
      </c>
      <c r="R193" s="1">
        <f>IF(ISERROR(VLOOKUP(B193,前週!B:M,3,FALSE)),D193/$A$1,D193-VLOOKUP(B193,前週!B:M,3,FALSE))</f>
        <v>0</v>
      </c>
      <c r="S193" s="1">
        <f>IF(ISERROR(VLOOKUP(B193,前週!B:M,4,FALSE)),E193/$A$1,E193-VLOOKUP(B193,前週!B:M,4,FALSE))</f>
        <v>0</v>
      </c>
      <c r="T193" s="1" t="str">
        <f t="shared" si="17"/>
        <v/>
      </c>
      <c r="U193" s="1" t="str">
        <f t="shared" si="18"/>
        <v/>
      </c>
      <c r="V193" s="1">
        <f>IF(ISERROR(VLOOKUP(B193,前週!B:M,7,FALSE)),H193/$A$1,H193-VLOOKUP(B193,前週!B:M,7,FALSE))</f>
        <v>0</v>
      </c>
      <c r="W193" s="1">
        <f>IF(ISERROR(VLOOKUP(B193,前週!B:M,8,FALSE)),I193/$A$1,I193-VLOOKUP(B193,前週!B:M,8,FALSE))</f>
        <v>0</v>
      </c>
      <c r="X193" s="1">
        <f>IF(ISERROR(VLOOKUP(B193,前週!B:M,9,FALSE)),J193/$A$1,J193-VLOOKUP(B193,前週!B:M,9,FALSE))</f>
        <v>0</v>
      </c>
      <c r="Y193" s="1">
        <f>IF(ISERROR(VLOOKUP(B193,前週!B:M,10,FALSE)),K193/$A$1,K193-VLOOKUP(B193,前週!B:M,10,FALSE))</f>
        <v>0</v>
      </c>
      <c r="Z193" s="1" t="str">
        <f t="shared" si="19"/>
        <v/>
      </c>
      <c r="AA193" s="1" t="str">
        <f t="shared" si="20"/>
        <v/>
      </c>
    </row>
    <row r="194" spans="15:27" x14ac:dyDescent="0.15">
      <c r="O194" s="1">
        <f t="shared" si="14"/>
        <v>0</v>
      </c>
      <c r="P194" s="1">
        <f t="shared" si="15"/>
        <v>0</v>
      </c>
      <c r="Q194" s="1">
        <f t="shared" si="16"/>
        <v>0</v>
      </c>
      <c r="R194" s="1">
        <f>IF(ISERROR(VLOOKUP(B194,前週!B:M,3,FALSE)),D194/$A$1,D194-VLOOKUP(B194,前週!B:M,3,FALSE))</f>
        <v>0</v>
      </c>
      <c r="S194" s="1">
        <f>IF(ISERROR(VLOOKUP(B194,前週!B:M,4,FALSE)),E194/$A$1,E194-VLOOKUP(B194,前週!B:M,4,FALSE))</f>
        <v>0</v>
      </c>
      <c r="T194" s="1" t="str">
        <f t="shared" si="17"/>
        <v/>
      </c>
      <c r="U194" s="1" t="str">
        <f t="shared" si="18"/>
        <v/>
      </c>
      <c r="V194" s="1">
        <f>IF(ISERROR(VLOOKUP(B194,前週!B:M,7,FALSE)),H194/$A$1,H194-VLOOKUP(B194,前週!B:M,7,FALSE))</f>
        <v>0</v>
      </c>
      <c r="W194" s="1">
        <f>IF(ISERROR(VLOOKUP(B194,前週!B:M,8,FALSE)),I194/$A$1,I194-VLOOKUP(B194,前週!B:M,8,FALSE))</f>
        <v>0</v>
      </c>
      <c r="X194" s="1">
        <f>IF(ISERROR(VLOOKUP(B194,前週!B:M,9,FALSE)),J194/$A$1,J194-VLOOKUP(B194,前週!B:M,9,FALSE))</f>
        <v>0</v>
      </c>
      <c r="Y194" s="1">
        <f>IF(ISERROR(VLOOKUP(B194,前週!B:M,10,FALSE)),K194/$A$1,K194-VLOOKUP(B194,前週!B:M,10,FALSE))</f>
        <v>0</v>
      </c>
      <c r="Z194" s="1" t="str">
        <f t="shared" si="19"/>
        <v/>
      </c>
      <c r="AA194" s="1" t="str">
        <f t="shared" si="20"/>
        <v/>
      </c>
    </row>
    <row r="195" spans="15:27" x14ac:dyDescent="0.15">
      <c r="O195" s="1">
        <f t="shared" si="14"/>
        <v>0</v>
      </c>
      <c r="P195" s="1">
        <f t="shared" si="15"/>
        <v>0</v>
      </c>
      <c r="Q195" s="1">
        <f t="shared" si="16"/>
        <v>0</v>
      </c>
      <c r="R195" s="1">
        <f>IF(ISERROR(VLOOKUP(B195,前週!B:M,3,FALSE)),D195/$A$1,D195-VLOOKUP(B195,前週!B:M,3,FALSE))</f>
        <v>0</v>
      </c>
      <c r="S195" s="1">
        <f>IF(ISERROR(VLOOKUP(B195,前週!B:M,4,FALSE)),E195/$A$1,E195-VLOOKUP(B195,前週!B:M,4,FALSE))</f>
        <v>0</v>
      </c>
      <c r="T195" s="1" t="str">
        <f t="shared" si="17"/>
        <v/>
      </c>
      <c r="U195" s="1" t="str">
        <f t="shared" si="18"/>
        <v/>
      </c>
      <c r="V195" s="1">
        <f>IF(ISERROR(VLOOKUP(B195,前週!B:M,7,FALSE)),H195/$A$1,H195-VLOOKUP(B195,前週!B:M,7,FALSE))</f>
        <v>0</v>
      </c>
      <c r="W195" s="1">
        <f>IF(ISERROR(VLOOKUP(B195,前週!B:M,8,FALSE)),I195/$A$1,I195-VLOOKUP(B195,前週!B:M,8,FALSE))</f>
        <v>0</v>
      </c>
      <c r="X195" s="1">
        <f>IF(ISERROR(VLOOKUP(B195,前週!B:M,9,FALSE)),J195/$A$1,J195-VLOOKUP(B195,前週!B:M,9,FALSE))</f>
        <v>0</v>
      </c>
      <c r="Y195" s="1">
        <f>IF(ISERROR(VLOOKUP(B195,前週!B:M,10,FALSE)),K195/$A$1,K195-VLOOKUP(B195,前週!B:M,10,FALSE))</f>
        <v>0</v>
      </c>
      <c r="Z195" s="1" t="str">
        <f t="shared" si="19"/>
        <v/>
      </c>
      <c r="AA195" s="1" t="str">
        <f t="shared" si="20"/>
        <v/>
      </c>
    </row>
    <row r="196" spans="15:27" x14ac:dyDescent="0.15">
      <c r="O196" s="1">
        <f t="shared" ref="O196:O259" si="21">A196</f>
        <v>0</v>
      </c>
      <c r="P196" s="1">
        <f t="shared" ref="P196:P259" si="22">B196</f>
        <v>0</v>
      </c>
      <c r="Q196" s="1">
        <f t="shared" ref="Q196:Q259" si="23">C196</f>
        <v>0</v>
      </c>
      <c r="R196" s="1">
        <f>IF(ISERROR(VLOOKUP(B196,前週!B:M,3,FALSE)),D196/$A$1,D196-VLOOKUP(B196,前週!B:M,3,FALSE))</f>
        <v>0</v>
      </c>
      <c r="S196" s="1">
        <f>IF(ISERROR(VLOOKUP(B196,前週!B:M,4,FALSE)),E196/$A$1,E196-VLOOKUP(B196,前週!B:M,4,FALSE))</f>
        <v>0</v>
      </c>
      <c r="T196" s="1" t="str">
        <f t="shared" ref="T196:T259" si="24">IF(S196=0,"",ROUND(S196/R196*100,2))</f>
        <v/>
      </c>
      <c r="U196" s="1" t="str">
        <f t="shared" ref="U196:U259" si="25">IF(S196=0,"",ROUND(V196/S196,2))</f>
        <v/>
      </c>
      <c r="V196" s="1">
        <f>IF(ISERROR(VLOOKUP(B196,前週!B:M,7,FALSE)),H196/$A$1,H196-VLOOKUP(B196,前週!B:M,7,FALSE))</f>
        <v>0</v>
      </c>
      <c r="W196" s="1">
        <f>IF(ISERROR(VLOOKUP(B196,前週!B:M,8,FALSE)),I196/$A$1,I196-VLOOKUP(B196,前週!B:M,8,FALSE))</f>
        <v>0</v>
      </c>
      <c r="X196" s="1">
        <f>IF(ISERROR(VLOOKUP(B196,前週!B:M,9,FALSE)),J196/$A$1,J196-VLOOKUP(B196,前週!B:M,9,FALSE))</f>
        <v>0</v>
      </c>
      <c r="Y196" s="1">
        <f>IF(ISERROR(VLOOKUP(B196,前週!B:M,10,FALSE)),K196/$A$1,K196-VLOOKUP(B196,前週!B:M,10,FALSE))</f>
        <v>0</v>
      </c>
      <c r="Z196" s="1" t="str">
        <f t="shared" ref="Z196:Z259" si="26">IF(S196=0,"",ROUND(W196/S196*100,2))</f>
        <v/>
      </c>
      <c r="AA196" s="1" t="str">
        <f t="shared" ref="AA196:AA259" si="27">IF(S196=0,"",ROUND(Y196/V196*100,2))</f>
        <v/>
      </c>
    </row>
    <row r="197" spans="15:27" x14ac:dyDescent="0.15">
      <c r="O197" s="1">
        <f t="shared" si="21"/>
        <v>0</v>
      </c>
      <c r="P197" s="1">
        <f t="shared" si="22"/>
        <v>0</v>
      </c>
      <c r="Q197" s="1">
        <f t="shared" si="23"/>
        <v>0</v>
      </c>
      <c r="R197" s="1">
        <f>IF(ISERROR(VLOOKUP(B197,前週!B:M,3,FALSE)),D197/$A$1,D197-VLOOKUP(B197,前週!B:M,3,FALSE))</f>
        <v>0</v>
      </c>
      <c r="S197" s="1">
        <f>IF(ISERROR(VLOOKUP(B197,前週!B:M,4,FALSE)),E197/$A$1,E197-VLOOKUP(B197,前週!B:M,4,FALSE))</f>
        <v>0</v>
      </c>
      <c r="T197" s="1" t="str">
        <f t="shared" si="24"/>
        <v/>
      </c>
      <c r="U197" s="1" t="str">
        <f t="shared" si="25"/>
        <v/>
      </c>
      <c r="V197" s="1">
        <f>IF(ISERROR(VLOOKUP(B197,前週!B:M,7,FALSE)),H197/$A$1,H197-VLOOKUP(B197,前週!B:M,7,FALSE))</f>
        <v>0</v>
      </c>
      <c r="W197" s="1">
        <f>IF(ISERROR(VLOOKUP(B197,前週!B:M,8,FALSE)),I197/$A$1,I197-VLOOKUP(B197,前週!B:M,8,FALSE))</f>
        <v>0</v>
      </c>
      <c r="X197" s="1">
        <f>IF(ISERROR(VLOOKUP(B197,前週!B:M,9,FALSE)),J197/$A$1,J197-VLOOKUP(B197,前週!B:M,9,FALSE))</f>
        <v>0</v>
      </c>
      <c r="Y197" s="1">
        <f>IF(ISERROR(VLOOKUP(B197,前週!B:M,10,FALSE)),K197/$A$1,K197-VLOOKUP(B197,前週!B:M,10,FALSE))</f>
        <v>0</v>
      </c>
      <c r="Z197" s="1" t="str">
        <f t="shared" si="26"/>
        <v/>
      </c>
      <c r="AA197" s="1" t="str">
        <f t="shared" si="27"/>
        <v/>
      </c>
    </row>
    <row r="198" spans="15:27" x14ac:dyDescent="0.15">
      <c r="O198" s="1">
        <f t="shared" si="21"/>
        <v>0</v>
      </c>
      <c r="P198" s="1">
        <f t="shared" si="22"/>
        <v>0</v>
      </c>
      <c r="Q198" s="1">
        <f t="shared" si="23"/>
        <v>0</v>
      </c>
      <c r="R198" s="1">
        <f>IF(ISERROR(VLOOKUP(B198,前週!B:M,3,FALSE)),D198/$A$1,D198-VLOOKUP(B198,前週!B:M,3,FALSE))</f>
        <v>0</v>
      </c>
      <c r="S198" s="1">
        <f>IF(ISERROR(VLOOKUP(B198,前週!B:M,4,FALSE)),E198/$A$1,E198-VLOOKUP(B198,前週!B:M,4,FALSE))</f>
        <v>0</v>
      </c>
      <c r="T198" s="1" t="str">
        <f t="shared" si="24"/>
        <v/>
      </c>
      <c r="U198" s="1" t="str">
        <f t="shared" si="25"/>
        <v/>
      </c>
      <c r="V198" s="1">
        <f>IF(ISERROR(VLOOKUP(B198,前週!B:M,7,FALSE)),H198/$A$1,H198-VLOOKUP(B198,前週!B:M,7,FALSE))</f>
        <v>0</v>
      </c>
      <c r="W198" s="1">
        <f>IF(ISERROR(VLOOKUP(B198,前週!B:M,8,FALSE)),I198/$A$1,I198-VLOOKUP(B198,前週!B:M,8,FALSE))</f>
        <v>0</v>
      </c>
      <c r="X198" s="1">
        <f>IF(ISERROR(VLOOKUP(B198,前週!B:M,9,FALSE)),J198/$A$1,J198-VLOOKUP(B198,前週!B:M,9,FALSE))</f>
        <v>0</v>
      </c>
      <c r="Y198" s="1">
        <f>IF(ISERROR(VLOOKUP(B198,前週!B:M,10,FALSE)),K198/$A$1,K198-VLOOKUP(B198,前週!B:M,10,FALSE))</f>
        <v>0</v>
      </c>
      <c r="Z198" s="1" t="str">
        <f t="shared" si="26"/>
        <v/>
      </c>
      <c r="AA198" s="1" t="str">
        <f t="shared" si="27"/>
        <v/>
      </c>
    </row>
    <row r="199" spans="15:27" x14ac:dyDescent="0.15">
      <c r="O199" s="1">
        <f t="shared" si="21"/>
        <v>0</v>
      </c>
      <c r="P199" s="1">
        <f t="shared" si="22"/>
        <v>0</v>
      </c>
      <c r="Q199" s="1">
        <f t="shared" si="23"/>
        <v>0</v>
      </c>
      <c r="R199" s="1">
        <f>IF(ISERROR(VLOOKUP(B199,前週!B:M,3,FALSE)),D199/$A$1,D199-VLOOKUP(B199,前週!B:M,3,FALSE))</f>
        <v>0</v>
      </c>
      <c r="S199" s="1">
        <f>IF(ISERROR(VLOOKUP(B199,前週!B:M,4,FALSE)),E199/$A$1,E199-VLOOKUP(B199,前週!B:M,4,FALSE))</f>
        <v>0</v>
      </c>
      <c r="T199" s="1" t="str">
        <f t="shared" si="24"/>
        <v/>
      </c>
      <c r="U199" s="1" t="str">
        <f t="shared" si="25"/>
        <v/>
      </c>
      <c r="V199" s="1">
        <f>IF(ISERROR(VLOOKUP(B199,前週!B:M,7,FALSE)),H199/$A$1,H199-VLOOKUP(B199,前週!B:M,7,FALSE))</f>
        <v>0</v>
      </c>
      <c r="W199" s="1">
        <f>IF(ISERROR(VLOOKUP(B199,前週!B:M,8,FALSE)),I199/$A$1,I199-VLOOKUP(B199,前週!B:M,8,FALSE))</f>
        <v>0</v>
      </c>
      <c r="X199" s="1">
        <f>IF(ISERROR(VLOOKUP(B199,前週!B:M,9,FALSE)),J199/$A$1,J199-VLOOKUP(B199,前週!B:M,9,FALSE))</f>
        <v>0</v>
      </c>
      <c r="Y199" s="1">
        <f>IF(ISERROR(VLOOKUP(B199,前週!B:M,10,FALSE)),K199/$A$1,K199-VLOOKUP(B199,前週!B:M,10,FALSE))</f>
        <v>0</v>
      </c>
      <c r="Z199" s="1" t="str">
        <f t="shared" si="26"/>
        <v/>
      </c>
      <c r="AA199" s="1" t="str">
        <f t="shared" si="27"/>
        <v/>
      </c>
    </row>
    <row r="200" spans="15:27" x14ac:dyDescent="0.15">
      <c r="O200" s="1">
        <f t="shared" si="21"/>
        <v>0</v>
      </c>
      <c r="P200" s="1">
        <f t="shared" si="22"/>
        <v>0</v>
      </c>
      <c r="Q200" s="1">
        <f t="shared" si="23"/>
        <v>0</v>
      </c>
      <c r="R200" s="1">
        <f>IF(ISERROR(VLOOKUP(B200,前週!B:M,3,FALSE)),D200/$A$1,D200-VLOOKUP(B200,前週!B:M,3,FALSE))</f>
        <v>0</v>
      </c>
      <c r="S200" s="1">
        <f>IF(ISERROR(VLOOKUP(B200,前週!B:M,4,FALSE)),E200/$A$1,E200-VLOOKUP(B200,前週!B:M,4,FALSE))</f>
        <v>0</v>
      </c>
      <c r="T200" s="1" t="str">
        <f t="shared" si="24"/>
        <v/>
      </c>
      <c r="U200" s="1" t="str">
        <f t="shared" si="25"/>
        <v/>
      </c>
      <c r="V200" s="1">
        <f>IF(ISERROR(VLOOKUP(B200,前週!B:M,7,FALSE)),H200/$A$1,H200-VLOOKUP(B200,前週!B:M,7,FALSE))</f>
        <v>0</v>
      </c>
      <c r="W200" s="1">
        <f>IF(ISERROR(VLOOKUP(B200,前週!B:M,8,FALSE)),I200/$A$1,I200-VLOOKUP(B200,前週!B:M,8,FALSE))</f>
        <v>0</v>
      </c>
      <c r="X200" s="1">
        <f>IF(ISERROR(VLOOKUP(B200,前週!B:M,9,FALSE)),J200/$A$1,J200-VLOOKUP(B200,前週!B:M,9,FALSE))</f>
        <v>0</v>
      </c>
      <c r="Y200" s="1">
        <f>IF(ISERROR(VLOOKUP(B200,前週!B:M,10,FALSE)),K200/$A$1,K200-VLOOKUP(B200,前週!B:M,10,FALSE))</f>
        <v>0</v>
      </c>
      <c r="Z200" s="1" t="str">
        <f t="shared" si="26"/>
        <v/>
      </c>
      <c r="AA200" s="1" t="str">
        <f t="shared" si="27"/>
        <v/>
      </c>
    </row>
    <row r="201" spans="15:27" x14ac:dyDescent="0.15">
      <c r="O201" s="1">
        <f t="shared" si="21"/>
        <v>0</v>
      </c>
      <c r="P201" s="1">
        <f t="shared" si="22"/>
        <v>0</v>
      </c>
      <c r="Q201" s="1">
        <f t="shared" si="23"/>
        <v>0</v>
      </c>
      <c r="R201" s="1">
        <f>IF(ISERROR(VLOOKUP(B201,前週!B:M,3,FALSE)),D201/$A$1,D201-VLOOKUP(B201,前週!B:M,3,FALSE))</f>
        <v>0</v>
      </c>
      <c r="S201" s="1">
        <f>IF(ISERROR(VLOOKUP(B201,前週!B:M,4,FALSE)),E201/$A$1,E201-VLOOKUP(B201,前週!B:M,4,FALSE))</f>
        <v>0</v>
      </c>
      <c r="T201" s="1" t="str">
        <f t="shared" si="24"/>
        <v/>
      </c>
      <c r="U201" s="1" t="str">
        <f t="shared" si="25"/>
        <v/>
      </c>
      <c r="V201" s="1">
        <f>IF(ISERROR(VLOOKUP(B201,前週!B:M,7,FALSE)),H201/$A$1,H201-VLOOKUP(B201,前週!B:M,7,FALSE))</f>
        <v>0</v>
      </c>
      <c r="W201" s="1">
        <f>IF(ISERROR(VLOOKUP(B201,前週!B:M,8,FALSE)),I201/$A$1,I201-VLOOKUP(B201,前週!B:M,8,FALSE))</f>
        <v>0</v>
      </c>
      <c r="X201" s="1">
        <f>IF(ISERROR(VLOOKUP(B201,前週!B:M,9,FALSE)),J201/$A$1,J201-VLOOKUP(B201,前週!B:M,9,FALSE))</f>
        <v>0</v>
      </c>
      <c r="Y201" s="1">
        <f>IF(ISERROR(VLOOKUP(B201,前週!B:M,10,FALSE)),K201/$A$1,K201-VLOOKUP(B201,前週!B:M,10,FALSE))</f>
        <v>0</v>
      </c>
      <c r="Z201" s="1" t="str">
        <f t="shared" si="26"/>
        <v/>
      </c>
      <c r="AA201" s="1" t="str">
        <f t="shared" si="27"/>
        <v/>
      </c>
    </row>
    <row r="202" spans="15:27" x14ac:dyDescent="0.15">
      <c r="O202" s="1">
        <f t="shared" si="21"/>
        <v>0</v>
      </c>
      <c r="P202" s="1">
        <f t="shared" si="22"/>
        <v>0</v>
      </c>
      <c r="Q202" s="1">
        <f t="shared" si="23"/>
        <v>0</v>
      </c>
      <c r="R202" s="1">
        <f>IF(ISERROR(VLOOKUP(B202,前週!B:M,3,FALSE)),D202/$A$1,D202-VLOOKUP(B202,前週!B:M,3,FALSE))</f>
        <v>0</v>
      </c>
      <c r="S202" s="1">
        <f>IF(ISERROR(VLOOKUP(B202,前週!B:M,4,FALSE)),E202/$A$1,E202-VLOOKUP(B202,前週!B:M,4,FALSE))</f>
        <v>0</v>
      </c>
      <c r="T202" s="1" t="str">
        <f t="shared" si="24"/>
        <v/>
      </c>
      <c r="U202" s="1" t="str">
        <f t="shared" si="25"/>
        <v/>
      </c>
      <c r="V202" s="1">
        <f>IF(ISERROR(VLOOKUP(B202,前週!B:M,7,FALSE)),H202/$A$1,H202-VLOOKUP(B202,前週!B:M,7,FALSE))</f>
        <v>0</v>
      </c>
      <c r="W202" s="1">
        <f>IF(ISERROR(VLOOKUP(B202,前週!B:M,8,FALSE)),I202/$A$1,I202-VLOOKUP(B202,前週!B:M,8,FALSE))</f>
        <v>0</v>
      </c>
      <c r="X202" s="1">
        <f>IF(ISERROR(VLOOKUP(B202,前週!B:M,9,FALSE)),J202/$A$1,J202-VLOOKUP(B202,前週!B:M,9,FALSE))</f>
        <v>0</v>
      </c>
      <c r="Y202" s="1">
        <f>IF(ISERROR(VLOOKUP(B202,前週!B:M,10,FALSE)),K202/$A$1,K202-VLOOKUP(B202,前週!B:M,10,FALSE))</f>
        <v>0</v>
      </c>
      <c r="Z202" s="1" t="str">
        <f t="shared" si="26"/>
        <v/>
      </c>
      <c r="AA202" s="1" t="str">
        <f t="shared" si="27"/>
        <v/>
      </c>
    </row>
    <row r="203" spans="15:27" x14ac:dyDescent="0.15">
      <c r="O203" s="1">
        <f t="shared" si="21"/>
        <v>0</v>
      </c>
      <c r="P203" s="1">
        <f t="shared" si="22"/>
        <v>0</v>
      </c>
      <c r="Q203" s="1">
        <f t="shared" si="23"/>
        <v>0</v>
      </c>
      <c r="R203" s="1">
        <f>IF(ISERROR(VLOOKUP(B203,前週!B:M,3,FALSE)),D203/$A$1,D203-VLOOKUP(B203,前週!B:M,3,FALSE))</f>
        <v>0</v>
      </c>
      <c r="S203" s="1">
        <f>IF(ISERROR(VLOOKUP(B203,前週!B:M,4,FALSE)),E203/$A$1,E203-VLOOKUP(B203,前週!B:M,4,FALSE))</f>
        <v>0</v>
      </c>
      <c r="T203" s="1" t="str">
        <f t="shared" si="24"/>
        <v/>
      </c>
      <c r="U203" s="1" t="str">
        <f t="shared" si="25"/>
        <v/>
      </c>
      <c r="V203" s="1">
        <f>IF(ISERROR(VLOOKUP(B203,前週!B:M,7,FALSE)),H203/$A$1,H203-VLOOKUP(B203,前週!B:M,7,FALSE))</f>
        <v>0</v>
      </c>
      <c r="W203" s="1">
        <f>IF(ISERROR(VLOOKUP(B203,前週!B:M,8,FALSE)),I203/$A$1,I203-VLOOKUP(B203,前週!B:M,8,FALSE))</f>
        <v>0</v>
      </c>
      <c r="X203" s="1">
        <f>IF(ISERROR(VLOOKUP(B203,前週!B:M,9,FALSE)),J203/$A$1,J203-VLOOKUP(B203,前週!B:M,9,FALSE))</f>
        <v>0</v>
      </c>
      <c r="Y203" s="1">
        <f>IF(ISERROR(VLOOKUP(B203,前週!B:M,10,FALSE)),K203/$A$1,K203-VLOOKUP(B203,前週!B:M,10,FALSE))</f>
        <v>0</v>
      </c>
      <c r="Z203" s="1" t="str">
        <f t="shared" si="26"/>
        <v/>
      </c>
      <c r="AA203" s="1" t="str">
        <f t="shared" si="27"/>
        <v/>
      </c>
    </row>
    <row r="204" spans="15:27" x14ac:dyDescent="0.15">
      <c r="O204" s="1">
        <f t="shared" si="21"/>
        <v>0</v>
      </c>
      <c r="P204" s="1">
        <f t="shared" si="22"/>
        <v>0</v>
      </c>
      <c r="Q204" s="1">
        <f t="shared" si="23"/>
        <v>0</v>
      </c>
      <c r="R204" s="1">
        <f>IF(ISERROR(VLOOKUP(B204,前週!B:M,3,FALSE)),D204/$A$1,D204-VLOOKUP(B204,前週!B:M,3,FALSE))</f>
        <v>0</v>
      </c>
      <c r="S204" s="1">
        <f>IF(ISERROR(VLOOKUP(B204,前週!B:M,4,FALSE)),E204/$A$1,E204-VLOOKUP(B204,前週!B:M,4,FALSE))</f>
        <v>0</v>
      </c>
      <c r="T204" s="1" t="str">
        <f t="shared" si="24"/>
        <v/>
      </c>
      <c r="U204" s="1" t="str">
        <f t="shared" si="25"/>
        <v/>
      </c>
      <c r="V204" s="1">
        <f>IF(ISERROR(VLOOKUP(B204,前週!B:M,7,FALSE)),H204/$A$1,H204-VLOOKUP(B204,前週!B:M,7,FALSE))</f>
        <v>0</v>
      </c>
      <c r="W204" s="1">
        <f>IF(ISERROR(VLOOKUP(B204,前週!B:M,8,FALSE)),I204/$A$1,I204-VLOOKUP(B204,前週!B:M,8,FALSE))</f>
        <v>0</v>
      </c>
      <c r="X204" s="1">
        <f>IF(ISERROR(VLOOKUP(B204,前週!B:M,9,FALSE)),J204/$A$1,J204-VLOOKUP(B204,前週!B:M,9,FALSE))</f>
        <v>0</v>
      </c>
      <c r="Y204" s="1">
        <f>IF(ISERROR(VLOOKUP(B204,前週!B:M,10,FALSE)),K204/$A$1,K204-VLOOKUP(B204,前週!B:M,10,FALSE))</f>
        <v>0</v>
      </c>
      <c r="Z204" s="1" t="str">
        <f t="shared" si="26"/>
        <v/>
      </c>
      <c r="AA204" s="1" t="str">
        <f t="shared" si="27"/>
        <v/>
      </c>
    </row>
    <row r="205" spans="15:27" x14ac:dyDescent="0.15">
      <c r="O205" s="1">
        <f t="shared" si="21"/>
        <v>0</v>
      </c>
      <c r="P205" s="1">
        <f t="shared" si="22"/>
        <v>0</v>
      </c>
      <c r="Q205" s="1">
        <f t="shared" si="23"/>
        <v>0</v>
      </c>
      <c r="R205" s="1">
        <f>IF(ISERROR(VLOOKUP(B205,前週!B:M,3,FALSE)),D205/$A$1,D205-VLOOKUP(B205,前週!B:M,3,FALSE))</f>
        <v>0</v>
      </c>
      <c r="S205" s="1">
        <f>IF(ISERROR(VLOOKUP(B205,前週!B:M,4,FALSE)),E205/$A$1,E205-VLOOKUP(B205,前週!B:M,4,FALSE))</f>
        <v>0</v>
      </c>
      <c r="T205" s="1" t="str">
        <f t="shared" si="24"/>
        <v/>
      </c>
      <c r="U205" s="1" t="str">
        <f t="shared" si="25"/>
        <v/>
      </c>
      <c r="V205" s="1">
        <f>IF(ISERROR(VLOOKUP(B205,前週!B:M,7,FALSE)),H205/$A$1,H205-VLOOKUP(B205,前週!B:M,7,FALSE))</f>
        <v>0</v>
      </c>
      <c r="W205" s="1">
        <f>IF(ISERROR(VLOOKUP(B205,前週!B:M,8,FALSE)),I205/$A$1,I205-VLOOKUP(B205,前週!B:M,8,FALSE))</f>
        <v>0</v>
      </c>
      <c r="X205" s="1">
        <f>IF(ISERROR(VLOOKUP(B205,前週!B:M,9,FALSE)),J205/$A$1,J205-VLOOKUP(B205,前週!B:M,9,FALSE))</f>
        <v>0</v>
      </c>
      <c r="Y205" s="1">
        <f>IF(ISERROR(VLOOKUP(B205,前週!B:M,10,FALSE)),K205/$A$1,K205-VLOOKUP(B205,前週!B:M,10,FALSE))</f>
        <v>0</v>
      </c>
      <c r="Z205" s="1" t="str">
        <f t="shared" si="26"/>
        <v/>
      </c>
      <c r="AA205" s="1" t="str">
        <f t="shared" si="27"/>
        <v/>
      </c>
    </row>
    <row r="206" spans="15:27" x14ac:dyDescent="0.15">
      <c r="O206" s="1">
        <f t="shared" si="21"/>
        <v>0</v>
      </c>
      <c r="P206" s="1">
        <f t="shared" si="22"/>
        <v>0</v>
      </c>
      <c r="Q206" s="1">
        <f t="shared" si="23"/>
        <v>0</v>
      </c>
      <c r="R206" s="1">
        <f>IF(ISERROR(VLOOKUP(B206,前週!B:M,3,FALSE)),D206/$A$1,D206-VLOOKUP(B206,前週!B:M,3,FALSE))</f>
        <v>0</v>
      </c>
      <c r="S206" s="1">
        <f>IF(ISERROR(VLOOKUP(B206,前週!B:M,4,FALSE)),E206/$A$1,E206-VLOOKUP(B206,前週!B:M,4,FALSE))</f>
        <v>0</v>
      </c>
      <c r="T206" s="1" t="str">
        <f t="shared" si="24"/>
        <v/>
      </c>
      <c r="U206" s="1" t="str">
        <f t="shared" si="25"/>
        <v/>
      </c>
      <c r="V206" s="1">
        <f>IF(ISERROR(VLOOKUP(B206,前週!B:M,7,FALSE)),H206/$A$1,H206-VLOOKUP(B206,前週!B:M,7,FALSE))</f>
        <v>0</v>
      </c>
      <c r="W206" s="1">
        <f>IF(ISERROR(VLOOKUP(B206,前週!B:M,8,FALSE)),I206/$A$1,I206-VLOOKUP(B206,前週!B:M,8,FALSE))</f>
        <v>0</v>
      </c>
      <c r="X206" s="1">
        <f>IF(ISERROR(VLOOKUP(B206,前週!B:M,9,FALSE)),J206/$A$1,J206-VLOOKUP(B206,前週!B:M,9,FALSE))</f>
        <v>0</v>
      </c>
      <c r="Y206" s="1">
        <f>IF(ISERROR(VLOOKUP(B206,前週!B:M,10,FALSE)),K206/$A$1,K206-VLOOKUP(B206,前週!B:M,10,FALSE))</f>
        <v>0</v>
      </c>
      <c r="Z206" s="1" t="str">
        <f t="shared" si="26"/>
        <v/>
      </c>
      <c r="AA206" s="1" t="str">
        <f t="shared" si="27"/>
        <v/>
      </c>
    </row>
    <row r="207" spans="15:27" x14ac:dyDescent="0.15">
      <c r="O207" s="1">
        <f t="shared" si="21"/>
        <v>0</v>
      </c>
      <c r="P207" s="1">
        <f t="shared" si="22"/>
        <v>0</v>
      </c>
      <c r="Q207" s="1">
        <f t="shared" si="23"/>
        <v>0</v>
      </c>
      <c r="R207" s="1">
        <f>IF(ISERROR(VLOOKUP(B207,前週!B:M,3,FALSE)),D207/$A$1,D207-VLOOKUP(B207,前週!B:M,3,FALSE))</f>
        <v>0</v>
      </c>
      <c r="S207" s="1">
        <f>IF(ISERROR(VLOOKUP(B207,前週!B:M,4,FALSE)),E207/$A$1,E207-VLOOKUP(B207,前週!B:M,4,FALSE))</f>
        <v>0</v>
      </c>
      <c r="T207" s="1" t="str">
        <f t="shared" si="24"/>
        <v/>
      </c>
      <c r="U207" s="1" t="str">
        <f t="shared" si="25"/>
        <v/>
      </c>
      <c r="V207" s="1">
        <f>IF(ISERROR(VLOOKUP(B207,前週!B:M,7,FALSE)),H207/$A$1,H207-VLOOKUP(B207,前週!B:M,7,FALSE))</f>
        <v>0</v>
      </c>
      <c r="W207" s="1">
        <f>IF(ISERROR(VLOOKUP(B207,前週!B:M,8,FALSE)),I207/$A$1,I207-VLOOKUP(B207,前週!B:M,8,FALSE))</f>
        <v>0</v>
      </c>
      <c r="X207" s="1">
        <f>IF(ISERROR(VLOOKUP(B207,前週!B:M,9,FALSE)),J207/$A$1,J207-VLOOKUP(B207,前週!B:M,9,FALSE))</f>
        <v>0</v>
      </c>
      <c r="Y207" s="1">
        <f>IF(ISERROR(VLOOKUP(B207,前週!B:M,10,FALSE)),K207/$A$1,K207-VLOOKUP(B207,前週!B:M,10,FALSE))</f>
        <v>0</v>
      </c>
      <c r="Z207" s="1" t="str">
        <f t="shared" si="26"/>
        <v/>
      </c>
      <c r="AA207" s="1" t="str">
        <f t="shared" si="27"/>
        <v/>
      </c>
    </row>
    <row r="208" spans="15:27" x14ac:dyDescent="0.15">
      <c r="O208" s="1">
        <f t="shared" si="21"/>
        <v>0</v>
      </c>
      <c r="P208" s="1">
        <f t="shared" si="22"/>
        <v>0</v>
      </c>
      <c r="Q208" s="1">
        <f t="shared" si="23"/>
        <v>0</v>
      </c>
      <c r="R208" s="1">
        <f>IF(ISERROR(VLOOKUP(B208,前週!B:M,3,FALSE)),D208/$A$1,D208-VLOOKUP(B208,前週!B:M,3,FALSE))</f>
        <v>0</v>
      </c>
      <c r="S208" s="1">
        <f>IF(ISERROR(VLOOKUP(B208,前週!B:M,4,FALSE)),E208/$A$1,E208-VLOOKUP(B208,前週!B:M,4,FALSE))</f>
        <v>0</v>
      </c>
      <c r="T208" s="1" t="str">
        <f t="shared" si="24"/>
        <v/>
      </c>
      <c r="U208" s="1" t="str">
        <f t="shared" si="25"/>
        <v/>
      </c>
      <c r="V208" s="1">
        <f>IF(ISERROR(VLOOKUP(B208,前週!B:M,7,FALSE)),H208/$A$1,H208-VLOOKUP(B208,前週!B:M,7,FALSE))</f>
        <v>0</v>
      </c>
      <c r="W208" s="1">
        <f>IF(ISERROR(VLOOKUP(B208,前週!B:M,8,FALSE)),I208/$A$1,I208-VLOOKUP(B208,前週!B:M,8,FALSE))</f>
        <v>0</v>
      </c>
      <c r="X208" s="1">
        <f>IF(ISERROR(VLOOKUP(B208,前週!B:M,9,FALSE)),J208/$A$1,J208-VLOOKUP(B208,前週!B:M,9,FALSE))</f>
        <v>0</v>
      </c>
      <c r="Y208" s="1">
        <f>IF(ISERROR(VLOOKUP(B208,前週!B:M,10,FALSE)),K208/$A$1,K208-VLOOKUP(B208,前週!B:M,10,FALSE))</f>
        <v>0</v>
      </c>
      <c r="Z208" s="1" t="str">
        <f t="shared" si="26"/>
        <v/>
      </c>
      <c r="AA208" s="1" t="str">
        <f t="shared" si="27"/>
        <v/>
      </c>
    </row>
    <row r="209" spans="15:27" x14ac:dyDescent="0.15">
      <c r="O209" s="1">
        <f t="shared" si="21"/>
        <v>0</v>
      </c>
      <c r="P209" s="1">
        <f t="shared" si="22"/>
        <v>0</v>
      </c>
      <c r="Q209" s="1">
        <f t="shared" si="23"/>
        <v>0</v>
      </c>
      <c r="R209" s="1">
        <f>IF(ISERROR(VLOOKUP(B209,前週!B:M,3,FALSE)),D209/$A$1,D209-VLOOKUP(B209,前週!B:M,3,FALSE))</f>
        <v>0</v>
      </c>
      <c r="S209" s="1">
        <f>IF(ISERROR(VLOOKUP(B209,前週!B:M,4,FALSE)),E209/$A$1,E209-VLOOKUP(B209,前週!B:M,4,FALSE))</f>
        <v>0</v>
      </c>
      <c r="T209" s="1" t="str">
        <f t="shared" si="24"/>
        <v/>
      </c>
      <c r="U209" s="1" t="str">
        <f t="shared" si="25"/>
        <v/>
      </c>
      <c r="V209" s="1">
        <f>IF(ISERROR(VLOOKUP(B209,前週!B:M,7,FALSE)),H209/$A$1,H209-VLOOKUP(B209,前週!B:M,7,FALSE))</f>
        <v>0</v>
      </c>
      <c r="W209" s="1">
        <f>IF(ISERROR(VLOOKUP(B209,前週!B:M,8,FALSE)),I209/$A$1,I209-VLOOKUP(B209,前週!B:M,8,FALSE))</f>
        <v>0</v>
      </c>
      <c r="X209" s="1">
        <f>IF(ISERROR(VLOOKUP(B209,前週!B:M,9,FALSE)),J209/$A$1,J209-VLOOKUP(B209,前週!B:M,9,FALSE))</f>
        <v>0</v>
      </c>
      <c r="Y209" s="1">
        <f>IF(ISERROR(VLOOKUP(B209,前週!B:M,10,FALSE)),K209/$A$1,K209-VLOOKUP(B209,前週!B:M,10,FALSE))</f>
        <v>0</v>
      </c>
      <c r="Z209" s="1" t="str">
        <f t="shared" si="26"/>
        <v/>
      </c>
      <c r="AA209" s="1" t="str">
        <f t="shared" si="27"/>
        <v/>
      </c>
    </row>
    <row r="210" spans="15:27" x14ac:dyDescent="0.15">
      <c r="O210" s="1">
        <f t="shared" si="21"/>
        <v>0</v>
      </c>
      <c r="P210" s="1">
        <f t="shared" si="22"/>
        <v>0</v>
      </c>
      <c r="Q210" s="1">
        <f t="shared" si="23"/>
        <v>0</v>
      </c>
      <c r="R210" s="1">
        <f>IF(ISERROR(VLOOKUP(B210,前週!B:M,3,FALSE)),D210/$A$1,D210-VLOOKUP(B210,前週!B:M,3,FALSE))</f>
        <v>0</v>
      </c>
      <c r="S210" s="1">
        <f>IF(ISERROR(VLOOKUP(B210,前週!B:M,4,FALSE)),E210/$A$1,E210-VLOOKUP(B210,前週!B:M,4,FALSE))</f>
        <v>0</v>
      </c>
      <c r="T210" s="1" t="str">
        <f t="shared" si="24"/>
        <v/>
      </c>
      <c r="U210" s="1" t="str">
        <f t="shared" si="25"/>
        <v/>
      </c>
      <c r="V210" s="1">
        <f>IF(ISERROR(VLOOKUP(B210,前週!B:M,7,FALSE)),H210/$A$1,H210-VLOOKUP(B210,前週!B:M,7,FALSE))</f>
        <v>0</v>
      </c>
      <c r="W210" s="1">
        <f>IF(ISERROR(VLOOKUP(B210,前週!B:M,8,FALSE)),I210/$A$1,I210-VLOOKUP(B210,前週!B:M,8,FALSE))</f>
        <v>0</v>
      </c>
      <c r="X210" s="1">
        <f>IF(ISERROR(VLOOKUP(B210,前週!B:M,9,FALSE)),J210/$A$1,J210-VLOOKUP(B210,前週!B:M,9,FALSE))</f>
        <v>0</v>
      </c>
      <c r="Y210" s="1">
        <f>IF(ISERROR(VLOOKUP(B210,前週!B:M,10,FALSE)),K210/$A$1,K210-VLOOKUP(B210,前週!B:M,10,FALSE))</f>
        <v>0</v>
      </c>
      <c r="Z210" s="1" t="str">
        <f t="shared" si="26"/>
        <v/>
      </c>
      <c r="AA210" s="1" t="str">
        <f t="shared" si="27"/>
        <v/>
      </c>
    </row>
    <row r="211" spans="15:27" x14ac:dyDescent="0.15">
      <c r="O211" s="1">
        <f t="shared" si="21"/>
        <v>0</v>
      </c>
      <c r="P211" s="1">
        <f t="shared" si="22"/>
        <v>0</v>
      </c>
      <c r="Q211" s="1">
        <f t="shared" si="23"/>
        <v>0</v>
      </c>
      <c r="R211" s="1">
        <f>IF(ISERROR(VLOOKUP(B211,前週!B:M,3,FALSE)),D211/$A$1,D211-VLOOKUP(B211,前週!B:M,3,FALSE))</f>
        <v>0</v>
      </c>
      <c r="S211" s="1">
        <f>IF(ISERROR(VLOOKUP(B211,前週!B:M,4,FALSE)),E211/$A$1,E211-VLOOKUP(B211,前週!B:M,4,FALSE))</f>
        <v>0</v>
      </c>
      <c r="T211" s="1" t="str">
        <f t="shared" si="24"/>
        <v/>
      </c>
      <c r="U211" s="1" t="str">
        <f t="shared" si="25"/>
        <v/>
      </c>
      <c r="V211" s="1">
        <f>IF(ISERROR(VLOOKUP(B211,前週!B:M,7,FALSE)),H211/$A$1,H211-VLOOKUP(B211,前週!B:M,7,FALSE))</f>
        <v>0</v>
      </c>
      <c r="W211" s="1">
        <f>IF(ISERROR(VLOOKUP(B211,前週!B:M,8,FALSE)),I211/$A$1,I211-VLOOKUP(B211,前週!B:M,8,FALSE))</f>
        <v>0</v>
      </c>
      <c r="X211" s="1">
        <f>IF(ISERROR(VLOOKUP(B211,前週!B:M,9,FALSE)),J211/$A$1,J211-VLOOKUP(B211,前週!B:M,9,FALSE))</f>
        <v>0</v>
      </c>
      <c r="Y211" s="1">
        <f>IF(ISERROR(VLOOKUP(B211,前週!B:M,10,FALSE)),K211/$A$1,K211-VLOOKUP(B211,前週!B:M,10,FALSE))</f>
        <v>0</v>
      </c>
      <c r="Z211" s="1" t="str">
        <f t="shared" si="26"/>
        <v/>
      </c>
      <c r="AA211" s="1" t="str">
        <f t="shared" si="27"/>
        <v/>
      </c>
    </row>
    <row r="212" spans="15:27" x14ac:dyDescent="0.15">
      <c r="O212" s="1">
        <f t="shared" si="21"/>
        <v>0</v>
      </c>
      <c r="P212" s="1">
        <f t="shared" si="22"/>
        <v>0</v>
      </c>
      <c r="Q212" s="1">
        <f t="shared" si="23"/>
        <v>0</v>
      </c>
      <c r="R212" s="1">
        <f>IF(ISERROR(VLOOKUP(B212,前週!B:M,3,FALSE)),D212/$A$1,D212-VLOOKUP(B212,前週!B:M,3,FALSE))</f>
        <v>0</v>
      </c>
      <c r="S212" s="1">
        <f>IF(ISERROR(VLOOKUP(B212,前週!B:M,4,FALSE)),E212/$A$1,E212-VLOOKUP(B212,前週!B:M,4,FALSE))</f>
        <v>0</v>
      </c>
      <c r="T212" s="1" t="str">
        <f t="shared" si="24"/>
        <v/>
      </c>
      <c r="U212" s="1" t="str">
        <f t="shared" si="25"/>
        <v/>
      </c>
      <c r="V212" s="1">
        <f>IF(ISERROR(VLOOKUP(B212,前週!B:M,7,FALSE)),H212/$A$1,H212-VLOOKUP(B212,前週!B:M,7,FALSE))</f>
        <v>0</v>
      </c>
      <c r="W212" s="1">
        <f>IF(ISERROR(VLOOKUP(B212,前週!B:M,8,FALSE)),I212/$A$1,I212-VLOOKUP(B212,前週!B:M,8,FALSE))</f>
        <v>0</v>
      </c>
      <c r="X212" s="1">
        <f>IF(ISERROR(VLOOKUP(B212,前週!B:M,9,FALSE)),J212/$A$1,J212-VLOOKUP(B212,前週!B:M,9,FALSE))</f>
        <v>0</v>
      </c>
      <c r="Y212" s="1">
        <f>IF(ISERROR(VLOOKUP(B212,前週!B:M,10,FALSE)),K212/$A$1,K212-VLOOKUP(B212,前週!B:M,10,FALSE))</f>
        <v>0</v>
      </c>
      <c r="Z212" s="1" t="str">
        <f t="shared" si="26"/>
        <v/>
      </c>
      <c r="AA212" s="1" t="str">
        <f t="shared" si="27"/>
        <v/>
      </c>
    </row>
    <row r="213" spans="15:27" x14ac:dyDescent="0.15">
      <c r="O213" s="1">
        <f t="shared" si="21"/>
        <v>0</v>
      </c>
      <c r="P213" s="1">
        <f t="shared" si="22"/>
        <v>0</v>
      </c>
      <c r="Q213" s="1">
        <f t="shared" si="23"/>
        <v>0</v>
      </c>
      <c r="R213" s="1">
        <f>IF(ISERROR(VLOOKUP(B213,前週!B:M,3,FALSE)),D213/$A$1,D213-VLOOKUP(B213,前週!B:M,3,FALSE))</f>
        <v>0</v>
      </c>
      <c r="S213" s="1">
        <f>IF(ISERROR(VLOOKUP(B213,前週!B:M,4,FALSE)),E213/$A$1,E213-VLOOKUP(B213,前週!B:M,4,FALSE))</f>
        <v>0</v>
      </c>
      <c r="T213" s="1" t="str">
        <f t="shared" si="24"/>
        <v/>
      </c>
      <c r="U213" s="1" t="str">
        <f t="shared" si="25"/>
        <v/>
      </c>
      <c r="V213" s="1">
        <f>IF(ISERROR(VLOOKUP(B213,前週!B:M,7,FALSE)),H213/$A$1,H213-VLOOKUP(B213,前週!B:M,7,FALSE))</f>
        <v>0</v>
      </c>
      <c r="W213" s="1">
        <f>IF(ISERROR(VLOOKUP(B213,前週!B:M,8,FALSE)),I213/$A$1,I213-VLOOKUP(B213,前週!B:M,8,FALSE))</f>
        <v>0</v>
      </c>
      <c r="X213" s="1">
        <f>IF(ISERROR(VLOOKUP(B213,前週!B:M,9,FALSE)),J213/$A$1,J213-VLOOKUP(B213,前週!B:M,9,FALSE))</f>
        <v>0</v>
      </c>
      <c r="Y213" s="1">
        <f>IF(ISERROR(VLOOKUP(B213,前週!B:M,10,FALSE)),K213/$A$1,K213-VLOOKUP(B213,前週!B:M,10,FALSE))</f>
        <v>0</v>
      </c>
      <c r="Z213" s="1" t="str">
        <f t="shared" si="26"/>
        <v/>
      </c>
      <c r="AA213" s="1" t="str">
        <f t="shared" si="27"/>
        <v/>
      </c>
    </row>
    <row r="214" spans="15:27" x14ac:dyDescent="0.15">
      <c r="O214" s="1">
        <f t="shared" si="21"/>
        <v>0</v>
      </c>
      <c r="P214" s="1">
        <f t="shared" si="22"/>
        <v>0</v>
      </c>
      <c r="Q214" s="1">
        <f t="shared" si="23"/>
        <v>0</v>
      </c>
      <c r="R214" s="1">
        <f>IF(ISERROR(VLOOKUP(B214,前週!B:M,3,FALSE)),D214/$A$1,D214-VLOOKUP(B214,前週!B:M,3,FALSE))</f>
        <v>0</v>
      </c>
      <c r="S214" s="1">
        <f>IF(ISERROR(VLOOKUP(B214,前週!B:M,4,FALSE)),E214/$A$1,E214-VLOOKUP(B214,前週!B:M,4,FALSE))</f>
        <v>0</v>
      </c>
      <c r="T214" s="1" t="str">
        <f t="shared" si="24"/>
        <v/>
      </c>
      <c r="U214" s="1" t="str">
        <f t="shared" si="25"/>
        <v/>
      </c>
      <c r="V214" s="1">
        <f>IF(ISERROR(VLOOKUP(B214,前週!B:M,7,FALSE)),H214/$A$1,H214-VLOOKUP(B214,前週!B:M,7,FALSE))</f>
        <v>0</v>
      </c>
      <c r="W214" s="1">
        <f>IF(ISERROR(VLOOKUP(B214,前週!B:M,8,FALSE)),I214/$A$1,I214-VLOOKUP(B214,前週!B:M,8,FALSE))</f>
        <v>0</v>
      </c>
      <c r="X214" s="1">
        <f>IF(ISERROR(VLOOKUP(B214,前週!B:M,9,FALSE)),J214/$A$1,J214-VLOOKUP(B214,前週!B:M,9,FALSE))</f>
        <v>0</v>
      </c>
      <c r="Y214" s="1">
        <f>IF(ISERROR(VLOOKUP(B214,前週!B:M,10,FALSE)),K214/$A$1,K214-VLOOKUP(B214,前週!B:M,10,FALSE))</f>
        <v>0</v>
      </c>
      <c r="Z214" s="1" t="str">
        <f t="shared" si="26"/>
        <v/>
      </c>
      <c r="AA214" s="1" t="str">
        <f t="shared" si="27"/>
        <v/>
      </c>
    </row>
    <row r="215" spans="15:27" x14ac:dyDescent="0.15">
      <c r="O215" s="1">
        <f t="shared" si="21"/>
        <v>0</v>
      </c>
      <c r="P215" s="1">
        <f t="shared" si="22"/>
        <v>0</v>
      </c>
      <c r="Q215" s="1">
        <f t="shared" si="23"/>
        <v>0</v>
      </c>
      <c r="R215" s="1">
        <f>IF(ISERROR(VLOOKUP(B215,前週!B:M,3,FALSE)),D215/$A$1,D215-VLOOKUP(B215,前週!B:M,3,FALSE))</f>
        <v>0</v>
      </c>
      <c r="S215" s="1">
        <f>IF(ISERROR(VLOOKUP(B215,前週!B:M,4,FALSE)),E215/$A$1,E215-VLOOKUP(B215,前週!B:M,4,FALSE))</f>
        <v>0</v>
      </c>
      <c r="T215" s="1" t="str">
        <f t="shared" si="24"/>
        <v/>
      </c>
      <c r="U215" s="1" t="str">
        <f t="shared" si="25"/>
        <v/>
      </c>
      <c r="V215" s="1">
        <f>IF(ISERROR(VLOOKUP(B215,前週!B:M,7,FALSE)),H215/$A$1,H215-VLOOKUP(B215,前週!B:M,7,FALSE))</f>
        <v>0</v>
      </c>
      <c r="W215" s="1">
        <f>IF(ISERROR(VLOOKUP(B215,前週!B:M,8,FALSE)),I215/$A$1,I215-VLOOKUP(B215,前週!B:M,8,FALSE))</f>
        <v>0</v>
      </c>
      <c r="X215" s="1">
        <f>IF(ISERROR(VLOOKUP(B215,前週!B:M,9,FALSE)),J215/$A$1,J215-VLOOKUP(B215,前週!B:M,9,FALSE))</f>
        <v>0</v>
      </c>
      <c r="Y215" s="1">
        <f>IF(ISERROR(VLOOKUP(B215,前週!B:M,10,FALSE)),K215/$A$1,K215-VLOOKUP(B215,前週!B:M,10,FALSE))</f>
        <v>0</v>
      </c>
      <c r="Z215" s="1" t="str">
        <f t="shared" si="26"/>
        <v/>
      </c>
      <c r="AA215" s="1" t="str">
        <f t="shared" si="27"/>
        <v/>
      </c>
    </row>
    <row r="216" spans="15:27" x14ac:dyDescent="0.15">
      <c r="O216" s="1">
        <f t="shared" si="21"/>
        <v>0</v>
      </c>
      <c r="P216" s="1">
        <f t="shared" si="22"/>
        <v>0</v>
      </c>
      <c r="Q216" s="1">
        <f t="shared" si="23"/>
        <v>0</v>
      </c>
      <c r="R216" s="1">
        <f>IF(ISERROR(VLOOKUP(B216,前週!B:M,3,FALSE)),D216/$A$1,D216-VLOOKUP(B216,前週!B:M,3,FALSE))</f>
        <v>0</v>
      </c>
      <c r="S216" s="1">
        <f>IF(ISERROR(VLOOKUP(B216,前週!B:M,4,FALSE)),E216/$A$1,E216-VLOOKUP(B216,前週!B:M,4,FALSE))</f>
        <v>0</v>
      </c>
      <c r="T216" s="1" t="str">
        <f t="shared" si="24"/>
        <v/>
      </c>
      <c r="U216" s="1" t="str">
        <f t="shared" si="25"/>
        <v/>
      </c>
      <c r="V216" s="1">
        <f>IF(ISERROR(VLOOKUP(B216,前週!B:M,7,FALSE)),H216/$A$1,H216-VLOOKUP(B216,前週!B:M,7,FALSE))</f>
        <v>0</v>
      </c>
      <c r="W216" s="1">
        <f>IF(ISERROR(VLOOKUP(B216,前週!B:M,8,FALSE)),I216/$A$1,I216-VLOOKUP(B216,前週!B:M,8,FALSE))</f>
        <v>0</v>
      </c>
      <c r="X216" s="1">
        <f>IF(ISERROR(VLOOKUP(B216,前週!B:M,9,FALSE)),J216/$A$1,J216-VLOOKUP(B216,前週!B:M,9,FALSE))</f>
        <v>0</v>
      </c>
      <c r="Y216" s="1">
        <f>IF(ISERROR(VLOOKUP(B216,前週!B:M,10,FALSE)),K216/$A$1,K216-VLOOKUP(B216,前週!B:M,10,FALSE))</f>
        <v>0</v>
      </c>
      <c r="Z216" s="1" t="str">
        <f t="shared" si="26"/>
        <v/>
      </c>
      <c r="AA216" s="1" t="str">
        <f t="shared" si="27"/>
        <v/>
      </c>
    </row>
    <row r="217" spans="15:27" x14ac:dyDescent="0.15">
      <c r="O217" s="1">
        <f t="shared" si="21"/>
        <v>0</v>
      </c>
      <c r="P217" s="1">
        <f t="shared" si="22"/>
        <v>0</v>
      </c>
      <c r="Q217" s="1">
        <f t="shared" si="23"/>
        <v>0</v>
      </c>
      <c r="R217" s="1">
        <f>IF(ISERROR(VLOOKUP(B217,前週!B:M,3,FALSE)),D217/$A$1,D217-VLOOKUP(B217,前週!B:M,3,FALSE))</f>
        <v>0</v>
      </c>
      <c r="S217" s="1">
        <f>IF(ISERROR(VLOOKUP(B217,前週!B:M,4,FALSE)),E217/$A$1,E217-VLOOKUP(B217,前週!B:M,4,FALSE))</f>
        <v>0</v>
      </c>
      <c r="T217" s="1" t="str">
        <f t="shared" si="24"/>
        <v/>
      </c>
      <c r="U217" s="1" t="str">
        <f t="shared" si="25"/>
        <v/>
      </c>
      <c r="V217" s="1">
        <f>IF(ISERROR(VLOOKUP(B217,前週!B:M,7,FALSE)),H217/$A$1,H217-VLOOKUP(B217,前週!B:M,7,FALSE))</f>
        <v>0</v>
      </c>
      <c r="W217" s="1">
        <f>IF(ISERROR(VLOOKUP(B217,前週!B:M,8,FALSE)),I217/$A$1,I217-VLOOKUP(B217,前週!B:M,8,FALSE))</f>
        <v>0</v>
      </c>
      <c r="X217" s="1">
        <f>IF(ISERROR(VLOOKUP(B217,前週!B:M,9,FALSE)),J217/$A$1,J217-VLOOKUP(B217,前週!B:M,9,FALSE))</f>
        <v>0</v>
      </c>
      <c r="Y217" s="1">
        <f>IF(ISERROR(VLOOKUP(B217,前週!B:M,10,FALSE)),K217/$A$1,K217-VLOOKUP(B217,前週!B:M,10,FALSE))</f>
        <v>0</v>
      </c>
      <c r="Z217" s="1" t="str">
        <f t="shared" si="26"/>
        <v/>
      </c>
      <c r="AA217" s="1" t="str">
        <f t="shared" si="27"/>
        <v/>
      </c>
    </row>
    <row r="218" spans="15:27" x14ac:dyDescent="0.15">
      <c r="O218" s="1">
        <f t="shared" si="21"/>
        <v>0</v>
      </c>
      <c r="P218" s="1">
        <f t="shared" si="22"/>
        <v>0</v>
      </c>
      <c r="Q218" s="1">
        <f t="shared" si="23"/>
        <v>0</v>
      </c>
      <c r="R218" s="1">
        <f>IF(ISERROR(VLOOKUP(B218,前週!B:M,3,FALSE)),D218/$A$1,D218-VLOOKUP(B218,前週!B:M,3,FALSE))</f>
        <v>0</v>
      </c>
      <c r="S218" s="1">
        <f>IF(ISERROR(VLOOKUP(B218,前週!B:M,4,FALSE)),E218/$A$1,E218-VLOOKUP(B218,前週!B:M,4,FALSE))</f>
        <v>0</v>
      </c>
      <c r="T218" s="1" t="str">
        <f t="shared" si="24"/>
        <v/>
      </c>
      <c r="U218" s="1" t="str">
        <f t="shared" si="25"/>
        <v/>
      </c>
      <c r="V218" s="1">
        <f>IF(ISERROR(VLOOKUP(B218,前週!B:M,7,FALSE)),H218/$A$1,H218-VLOOKUP(B218,前週!B:M,7,FALSE))</f>
        <v>0</v>
      </c>
      <c r="W218" s="1">
        <f>IF(ISERROR(VLOOKUP(B218,前週!B:M,8,FALSE)),I218/$A$1,I218-VLOOKUP(B218,前週!B:M,8,FALSE))</f>
        <v>0</v>
      </c>
      <c r="X218" s="1">
        <f>IF(ISERROR(VLOOKUP(B218,前週!B:M,9,FALSE)),J218/$A$1,J218-VLOOKUP(B218,前週!B:M,9,FALSE))</f>
        <v>0</v>
      </c>
      <c r="Y218" s="1">
        <f>IF(ISERROR(VLOOKUP(B218,前週!B:M,10,FALSE)),K218/$A$1,K218-VLOOKUP(B218,前週!B:M,10,FALSE))</f>
        <v>0</v>
      </c>
      <c r="Z218" s="1" t="str">
        <f t="shared" si="26"/>
        <v/>
      </c>
      <c r="AA218" s="1" t="str">
        <f t="shared" si="27"/>
        <v/>
      </c>
    </row>
    <row r="219" spans="15:27" x14ac:dyDescent="0.15">
      <c r="O219" s="1">
        <f t="shared" si="21"/>
        <v>0</v>
      </c>
      <c r="P219" s="1">
        <f t="shared" si="22"/>
        <v>0</v>
      </c>
      <c r="Q219" s="1">
        <f t="shared" si="23"/>
        <v>0</v>
      </c>
      <c r="R219" s="1">
        <f>IF(ISERROR(VLOOKUP(B219,前週!B:M,3,FALSE)),D219/$A$1,D219-VLOOKUP(B219,前週!B:M,3,FALSE))</f>
        <v>0</v>
      </c>
      <c r="S219" s="1">
        <f>IF(ISERROR(VLOOKUP(B219,前週!B:M,4,FALSE)),E219/$A$1,E219-VLOOKUP(B219,前週!B:M,4,FALSE))</f>
        <v>0</v>
      </c>
      <c r="T219" s="1" t="str">
        <f t="shared" si="24"/>
        <v/>
      </c>
      <c r="U219" s="1" t="str">
        <f t="shared" si="25"/>
        <v/>
      </c>
      <c r="V219" s="1">
        <f>IF(ISERROR(VLOOKUP(B219,前週!B:M,7,FALSE)),H219/$A$1,H219-VLOOKUP(B219,前週!B:M,7,FALSE))</f>
        <v>0</v>
      </c>
      <c r="W219" s="1">
        <f>IF(ISERROR(VLOOKUP(B219,前週!B:M,8,FALSE)),I219/$A$1,I219-VLOOKUP(B219,前週!B:M,8,FALSE))</f>
        <v>0</v>
      </c>
      <c r="X219" s="1">
        <f>IF(ISERROR(VLOOKUP(B219,前週!B:M,9,FALSE)),J219/$A$1,J219-VLOOKUP(B219,前週!B:M,9,FALSE))</f>
        <v>0</v>
      </c>
      <c r="Y219" s="1">
        <f>IF(ISERROR(VLOOKUP(B219,前週!B:M,10,FALSE)),K219/$A$1,K219-VLOOKUP(B219,前週!B:M,10,FALSE))</f>
        <v>0</v>
      </c>
      <c r="Z219" s="1" t="str">
        <f t="shared" si="26"/>
        <v/>
      </c>
      <c r="AA219" s="1" t="str">
        <f t="shared" si="27"/>
        <v/>
      </c>
    </row>
    <row r="220" spans="15:27" x14ac:dyDescent="0.15">
      <c r="O220" s="1">
        <f t="shared" si="21"/>
        <v>0</v>
      </c>
      <c r="P220" s="1">
        <f t="shared" si="22"/>
        <v>0</v>
      </c>
      <c r="Q220" s="1">
        <f t="shared" si="23"/>
        <v>0</v>
      </c>
      <c r="R220" s="1">
        <f>IF(ISERROR(VLOOKUP(B220,前週!B:M,3,FALSE)),D220/$A$1,D220-VLOOKUP(B220,前週!B:M,3,FALSE))</f>
        <v>0</v>
      </c>
      <c r="S220" s="1">
        <f>IF(ISERROR(VLOOKUP(B220,前週!B:M,4,FALSE)),E220/$A$1,E220-VLOOKUP(B220,前週!B:M,4,FALSE))</f>
        <v>0</v>
      </c>
      <c r="T220" s="1" t="str">
        <f t="shared" si="24"/>
        <v/>
      </c>
      <c r="U220" s="1" t="str">
        <f t="shared" si="25"/>
        <v/>
      </c>
      <c r="V220" s="1">
        <f>IF(ISERROR(VLOOKUP(B220,前週!B:M,7,FALSE)),H220/$A$1,H220-VLOOKUP(B220,前週!B:M,7,FALSE))</f>
        <v>0</v>
      </c>
      <c r="W220" s="1">
        <f>IF(ISERROR(VLOOKUP(B220,前週!B:M,8,FALSE)),I220/$A$1,I220-VLOOKUP(B220,前週!B:M,8,FALSE))</f>
        <v>0</v>
      </c>
      <c r="X220" s="1">
        <f>IF(ISERROR(VLOOKUP(B220,前週!B:M,9,FALSE)),J220/$A$1,J220-VLOOKUP(B220,前週!B:M,9,FALSE))</f>
        <v>0</v>
      </c>
      <c r="Y220" s="1">
        <f>IF(ISERROR(VLOOKUP(B220,前週!B:M,10,FALSE)),K220/$A$1,K220-VLOOKUP(B220,前週!B:M,10,FALSE))</f>
        <v>0</v>
      </c>
      <c r="Z220" s="1" t="str">
        <f t="shared" si="26"/>
        <v/>
      </c>
      <c r="AA220" s="1" t="str">
        <f t="shared" si="27"/>
        <v/>
      </c>
    </row>
    <row r="221" spans="15:27" x14ac:dyDescent="0.15">
      <c r="O221" s="1">
        <f t="shared" si="21"/>
        <v>0</v>
      </c>
      <c r="P221" s="1">
        <f t="shared" si="22"/>
        <v>0</v>
      </c>
      <c r="Q221" s="1">
        <f t="shared" si="23"/>
        <v>0</v>
      </c>
      <c r="R221" s="1">
        <f>IF(ISERROR(VLOOKUP(B221,前週!B:M,3,FALSE)),D221/$A$1,D221-VLOOKUP(B221,前週!B:M,3,FALSE))</f>
        <v>0</v>
      </c>
      <c r="S221" s="1">
        <f>IF(ISERROR(VLOOKUP(B221,前週!B:M,4,FALSE)),E221/$A$1,E221-VLOOKUP(B221,前週!B:M,4,FALSE))</f>
        <v>0</v>
      </c>
      <c r="T221" s="1" t="str">
        <f t="shared" si="24"/>
        <v/>
      </c>
      <c r="U221" s="1" t="str">
        <f t="shared" si="25"/>
        <v/>
      </c>
      <c r="V221" s="1">
        <f>IF(ISERROR(VLOOKUP(B221,前週!B:M,7,FALSE)),H221/$A$1,H221-VLOOKUP(B221,前週!B:M,7,FALSE))</f>
        <v>0</v>
      </c>
      <c r="W221" s="1">
        <f>IF(ISERROR(VLOOKUP(B221,前週!B:M,8,FALSE)),I221/$A$1,I221-VLOOKUP(B221,前週!B:M,8,FALSE))</f>
        <v>0</v>
      </c>
      <c r="X221" s="1">
        <f>IF(ISERROR(VLOOKUP(B221,前週!B:M,9,FALSE)),J221/$A$1,J221-VLOOKUP(B221,前週!B:M,9,FALSE))</f>
        <v>0</v>
      </c>
      <c r="Y221" s="1">
        <f>IF(ISERROR(VLOOKUP(B221,前週!B:M,10,FALSE)),K221/$A$1,K221-VLOOKUP(B221,前週!B:M,10,FALSE))</f>
        <v>0</v>
      </c>
      <c r="Z221" s="1" t="str">
        <f t="shared" si="26"/>
        <v/>
      </c>
      <c r="AA221" s="1" t="str">
        <f t="shared" si="27"/>
        <v/>
      </c>
    </row>
    <row r="222" spans="15:27" x14ac:dyDescent="0.15">
      <c r="O222" s="1">
        <f t="shared" si="21"/>
        <v>0</v>
      </c>
      <c r="P222" s="1">
        <f t="shared" si="22"/>
        <v>0</v>
      </c>
      <c r="Q222" s="1">
        <f t="shared" si="23"/>
        <v>0</v>
      </c>
      <c r="R222" s="1">
        <f>IF(ISERROR(VLOOKUP(B222,前週!B:M,3,FALSE)),D222/$A$1,D222-VLOOKUP(B222,前週!B:M,3,FALSE))</f>
        <v>0</v>
      </c>
      <c r="S222" s="1">
        <f>IF(ISERROR(VLOOKUP(B222,前週!B:M,4,FALSE)),E222/$A$1,E222-VLOOKUP(B222,前週!B:M,4,FALSE))</f>
        <v>0</v>
      </c>
      <c r="T222" s="1" t="str">
        <f t="shared" si="24"/>
        <v/>
      </c>
      <c r="U222" s="1" t="str">
        <f t="shared" si="25"/>
        <v/>
      </c>
      <c r="V222" s="1">
        <f>IF(ISERROR(VLOOKUP(B222,前週!B:M,7,FALSE)),H222/$A$1,H222-VLOOKUP(B222,前週!B:M,7,FALSE))</f>
        <v>0</v>
      </c>
      <c r="W222" s="1">
        <f>IF(ISERROR(VLOOKUP(B222,前週!B:M,8,FALSE)),I222/$A$1,I222-VLOOKUP(B222,前週!B:M,8,FALSE))</f>
        <v>0</v>
      </c>
      <c r="X222" s="1">
        <f>IF(ISERROR(VLOOKUP(B222,前週!B:M,9,FALSE)),J222/$A$1,J222-VLOOKUP(B222,前週!B:M,9,FALSE))</f>
        <v>0</v>
      </c>
      <c r="Y222" s="1">
        <f>IF(ISERROR(VLOOKUP(B222,前週!B:M,10,FALSE)),K222/$A$1,K222-VLOOKUP(B222,前週!B:M,10,FALSE))</f>
        <v>0</v>
      </c>
      <c r="Z222" s="1" t="str">
        <f t="shared" si="26"/>
        <v/>
      </c>
      <c r="AA222" s="1" t="str">
        <f t="shared" si="27"/>
        <v/>
      </c>
    </row>
    <row r="223" spans="15:27" x14ac:dyDescent="0.15">
      <c r="O223" s="1">
        <f t="shared" si="21"/>
        <v>0</v>
      </c>
      <c r="P223" s="1">
        <f t="shared" si="22"/>
        <v>0</v>
      </c>
      <c r="Q223" s="1">
        <f t="shared" si="23"/>
        <v>0</v>
      </c>
      <c r="R223" s="1">
        <f>IF(ISERROR(VLOOKUP(B223,前週!B:M,3,FALSE)),D223/$A$1,D223-VLOOKUP(B223,前週!B:M,3,FALSE))</f>
        <v>0</v>
      </c>
      <c r="S223" s="1">
        <f>IF(ISERROR(VLOOKUP(B223,前週!B:M,4,FALSE)),E223/$A$1,E223-VLOOKUP(B223,前週!B:M,4,FALSE))</f>
        <v>0</v>
      </c>
      <c r="T223" s="1" t="str">
        <f t="shared" si="24"/>
        <v/>
      </c>
      <c r="U223" s="1" t="str">
        <f t="shared" si="25"/>
        <v/>
      </c>
      <c r="V223" s="1">
        <f>IF(ISERROR(VLOOKUP(B223,前週!B:M,7,FALSE)),H223/$A$1,H223-VLOOKUP(B223,前週!B:M,7,FALSE))</f>
        <v>0</v>
      </c>
      <c r="W223" s="1">
        <f>IF(ISERROR(VLOOKUP(B223,前週!B:M,8,FALSE)),I223/$A$1,I223-VLOOKUP(B223,前週!B:M,8,FALSE))</f>
        <v>0</v>
      </c>
      <c r="X223" s="1">
        <f>IF(ISERROR(VLOOKUP(B223,前週!B:M,9,FALSE)),J223/$A$1,J223-VLOOKUP(B223,前週!B:M,9,FALSE))</f>
        <v>0</v>
      </c>
      <c r="Y223" s="1">
        <f>IF(ISERROR(VLOOKUP(B223,前週!B:M,10,FALSE)),K223/$A$1,K223-VLOOKUP(B223,前週!B:M,10,FALSE))</f>
        <v>0</v>
      </c>
      <c r="Z223" s="1" t="str">
        <f t="shared" si="26"/>
        <v/>
      </c>
      <c r="AA223" s="1" t="str">
        <f t="shared" si="27"/>
        <v/>
      </c>
    </row>
    <row r="224" spans="15:27" x14ac:dyDescent="0.15">
      <c r="O224" s="1">
        <f t="shared" si="21"/>
        <v>0</v>
      </c>
      <c r="P224" s="1">
        <f t="shared" si="22"/>
        <v>0</v>
      </c>
      <c r="Q224" s="1">
        <f t="shared" si="23"/>
        <v>0</v>
      </c>
      <c r="R224" s="1">
        <f>IF(ISERROR(VLOOKUP(B224,前週!B:M,3,FALSE)),D224/$A$1,D224-VLOOKUP(B224,前週!B:M,3,FALSE))</f>
        <v>0</v>
      </c>
      <c r="S224" s="1">
        <f>IF(ISERROR(VLOOKUP(B224,前週!B:M,4,FALSE)),E224/$A$1,E224-VLOOKUP(B224,前週!B:M,4,FALSE))</f>
        <v>0</v>
      </c>
      <c r="T224" s="1" t="str">
        <f t="shared" si="24"/>
        <v/>
      </c>
      <c r="U224" s="1" t="str">
        <f t="shared" si="25"/>
        <v/>
      </c>
      <c r="V224" s="1">
        <f>IF(ISERROR(VLOOKUP(B224,前週!B:M,7,FALSE)),H224/$A$1,H224-VLOOKUP(B224,前週!B:M,7,FALSE))</f>
        <v>0</v>
      </c>
      <c r="W224" s="1">
        <f>IF(ISERROR(VLOOKUP(B224,前週!B:M,8,FALSE)),I224/$A$1,I224-VLOOKUP(B224,前週!B:M,8,FALSE))</f>
        <v>0</v>
      </c>
      <c r="X224" s="1">
        <f>IF(ISERROR(VLOOKUP(B224,前週!B:M,9,FALSE)),J224/$A$1,J224-VLOOKUP(B224,前週!B:M,9,FALSE))</f>
        <v>0</v>
      </c>
      <c r="Y224" s="1">
        <f>IF(ISERROR(VLOOKUP(B224,前週!B:M,10,FALSE)),K224/$A$1,K224-VLOOKUP(B224,前週!B:M,10,FALSE))</f>
        <v>0</v>
      </c>
      <c r="Z224" s="1" t="str">
        <f t="shared" si="26"/>
        <v/>
      </c>
      <c r="AA224" s="1" t="str">
        <f t="shared" si="27"/>
        <v/>
      </c>
    </row>
    <row r="225" spans="15:27" x14ac:dyDescent="0.15">
      <c r="O225" s="1">
        <f t="shared" si="21"/>
        <v>0</v>
      </c>
      <c r="P225" s="1">
        <f t="shared" si="22"/>
        <v>0</v>
      </c>
      <c r="Q225" s="1">
        <f t="shared" si="23"/>
        <v>0</v>
      </c>
      <c r="R225" s="1">
        <f>IF(ISERROR(VLOOKUP(B225,前週!B:M,3,FALSE)),D225/$A$1,D225-VLOOKUP(B225,前週!B:M,3,FALSE))</f>
        <v>0</v>
      </c>
      <c r="S225" s="1">
        <f>IF(ISERROR(VLOOKUP(B225,前週!B:M,4,FALSE)),E225/$A$1,E225-VLOOKUP(B225,前週!B:M,4,FALSE))</f>
        <v>0</v>
      </c>
      <c r="T225" s="1" t="str">
        <f t="shared" si="24"/>
        <v/>
      </c>
      <c r="U225" s="1" t="str">
        <f t="shared" si="25"/>
        <v/>
      </c>
      <c r="V225" s="1">
        <f>IF(ISERROR(VLOOKUP(B225,前週!B:M,7,FALSE)),H225/$A$1,H225-VLOOKUP(B225,前週!B:M,7,FALSE))</f>
        <v>0</v>
      </c>
      <c r="W225" s="1">
        <f>IF(ISERROR(VLOOKUP(B225,前週!B:M,8,FALSE)),I225/$A$1,I225-VLOOKUP(B225,前週!B:M,8,FALSE))</f>
        <v>0</v>
      </c>
      <c r="X225" s="1">
        <f>IF(ISERROR(VLOOKUP(B225,前週!B:M,9,FALSE)),J225/$A$1,J225-VLOOKUP(B225,前週!B:M,9,FALSE))</f>
        <v>0</v>
      </c>
      <c r="Y225" s="1">
        <f>IF(ISERROR(VLOOKUP(B225,前週!B:M,10,FALSE)),K225/$A$1,K225-VLOOKUP(B225,前週!B:M,10,FALSE))</f>
        <v>0</v>
      </c>
      <c r="Z225" s="1" t="str">
        <f t="shared" si="26"/>
        <v/>
      </c>
      <c r="AA225" s="1" t="str">
        <f t="shared" si="27"/>
        <v/>
      </c>
    </row>
    <row r="226" spans="15:27" x14ac:dyDescent="0.15">
      <c r="O226" s="1">
        <f t="shared" si="21"/>
        <v>0</v>
      </c>
      <c r="P226" s="1">
        <f t="shared" si="22"/>
        <v>0</v>
      </c>
      <c r="Q226" s="1">
        <f t="shared" si="23"/>
        <v>0</v>
      </c>
      <c r="R226" s="1">
        <f>IF(ISERROR(VLOOKUP(B226,前週!B:M,3,FALSE)),D226/$A$1,D226-VLOOKUP(B226,前週!B:M,3,FALSE))</f>
        <v>0</v>
      </c>
      <c r="S226" s="1">
        <f>IF(ISERROR(VLOOKUP(B226,前週!B:M,4,FALSE)),E226/$A$1,E226-VLOOKUP(B226,前週!B:M,4,FALSE))</f>
        <v>0</v>
      </c>
      <c r="T226" s="1" t="str">
        <f t="shared" si="24"/>
        <v/>
      </c>
      <c r="U226" s="1" t="str">
        <f t="shared" si="25"/>
        <v/>
      </c>
      <c r="V226" s="1">
        <f>IF(ISERROR(VLOOKUP(B226,前週!B:M,7,FALSE)),H226/$A$1,H226-VLOOKUP(B226,前週!B:M,7,FALSE))</f>
        <v>0</v>
      </c>
      <c r="W226" s="1">
        <f>IF(ISERROR(VLOOKUP(B226,前週!B:M,8,FALSE)),I226/$A$1,I226-VLOOKUP(B226,前週!B:M,8,FALSE))</f>
        <v>0</v>
      </c>
      <c r="X226" s="1">
        <f>IF(ISERROR(VLOOKUP(B226,前週!B:M,9,FALSE)),J226/$A$1,J226-VLOOKUP(B226,前週!B:M,9,FALSE))</f>
        <v>0</v>
      </c>
      <c r="Y226" s="1">
        <f>IF(ISERROR(VLOOKUP(B226,前週!B:M,10,FALSE)),K226/$A$1,K226-VLOOKUP(B226,前週!B:M,10,FALSE))</f>
        <v>0</v>
      </c>
      <c r="Z226" s="1" t="str">
        <f t="shared" si="26"/>
        <v/>
      </c>
      <c r="AA226" s="1" t="str">
        <f t="shared" si="27"/>
        <v/>
      </c>
    </row>
    <row r="227" spans="15:27" x14ac:dyDescent="0.15">
      <c r="O227" s="1">
        <f t="shared" si="21"/>
        <v>0</v>
      </c>
      <c r="P227" s="1">
        <f t="shared" si="22"/>
        <v>0</v>
      </c>
      <c r="Q227" s="1">
        <f t="shared" si="23"/>
        <v>0</v>
      </c>
      <c r="R227" s="1">
        <f>IF(ISERROR(VLOOKUP(B227,前週!B:M,3,FALSE)),D227/$A$1,D227-VLOOKUP(B227,前週!B:M,3,FALSE))</f>
        <v>0</v>
      </c>
      <c r="S227" s="1">
        <f>IF(ISERROR(VLOOKUP(B227,前週!B:M,4,FALSE)),E227/$A$1,E227-VLOOKUP(B227,前週!B:M,4,FALSE))</f>
        <v>0</v>
      </c>
      <c r="T227" s="1" t="str">
        <f t="shared" si="24"/>
        <v/>
      </c>
      <c r="U227" s="1" t="str">
        <f t="shared" si="25"/>
        <v/>
      </c>
      <c r="V227" s="1">
        <f>IF(ISERROR(VLOOKUP(B227,前週!B:M,7,FALSE)),H227/$A$1,H227-VLOOKUP(B227,前週!B:M,7,FALSE))</f>
        <v>0</v>
      </c>
      <c r="W227" s="1">
        <f>IF(ISERROR(VLOOKUP(B227,前週!B:M,8,FALSE)),I227/$A$1,I227-VLOOKUP(B227,前週!B:M,8,FALSE))</f>
        <v>0</v>
      </c>
      <c r="X227" s="1">
        <f>IF(ISERROR(VLOOKUP(B227,前週!B:M,9,FALSE)),J227/$A$1,J227-VLOOKUP(B227,前週!B:M,9,FALSE))</f>
        <v>0</v>
      </c>
      <c r="Y227" s="1">
        <f>IF(ISERROR(VLOOKUP(B227,前週!B:M,10,FALSE)),K227/$A$1,K227-VLOOKUP(B227,前週!B:M,10,FALSE))</f>
        <v>0</v>
      </c>
      <c r="Z227" s="1" t="str">
        <f t="shared" si="26"/>
        <v/>
      </c>
      <c r="AA227" s="1" t="str">
        <f t="shared" si="27"/>
        <v/>
      </c>
    </row>
    <row r="228" spans="15:27" x14ac:dyDescent="0.15">
      <c r="O228" s="1">
        <f t="shared" si="21"/>
        <v>0</v>
      </c>
      <c r="P228" s="1">
        <f t="shared" si="22"/>
        <v>0</v>
      </c>
      <c r="Q228" s="1">
        <f t="shared" si="23"/>
        <v>0</v>
      </c>
      <c r="R228" s="1">
        <f>IF(ISERROR(VLOOKUP(B228,前週!B:M,3,FALSE)),D228/$A$1,D228-VLOOKUP(B228,前週!B:M,3,FALSE))</f>
        <v>0</v>
      </c>
      <c r="S228" s="1">
        <f>IF(ISERROR(VLOOKUP(B228,前週!B:M,4,FALSE)),E228/$A$1,E228-VLOOKUP(B228,前週!B:M,4,FALSE))</f>
        <v>0</v>
      </c>
      <c r="T228" s="1" t="str">
        <f t="shared" si="24"/>
        <v/>
      </c>
      <c r="U228" s="1" t="str">
        <f t="shared" si="25"/>
        <v/>
      </c>
      <c r="V228" s="1">
        <f>IF(ISERROR(VLOOKUP(B228,前週!B:M,7,FALSE)),H228/$A$1,H228-VLOOKUP(B228,前週!B:M,7,FALSE))</f>
        <v>0</v>
      </c>
      <c r="W228" s="1">
        <f>IF(ISERROR(VLOOKUP(B228,前週!B:M,8,FALSE)),I228/$A$1,I228-VLOOKUP(B228,前週!B:M,8,FALSE))</f>
        <v>0</v>
      </c>
      <c r="X228" s="1">
        <f>IF(ISERROR(VLOOKUP(B228,前週!B:M,9,FALSE)),J228/$A$1,J228-VLOOKUP(B228,前週!B:M,9,FALSE))</f>
        <v>0</v>
      </c>
      <c r="Y228" s="1">
        <f>IF(ISERROR(VLOOKUP(B228,前週!B:M,10,FALSE)),K228/$A$1,K228-VLOOKUP(B228,前週!B:M,10,FALSE))</f>
        <v>0</v>
      </c>
      <c r="Z228" s="1" t="str">
        <f t="shared" si="26"/>
        <v/>
      </c>
      <c r="AA228" s="1" t="str">
        <f t="shared" si="27"/>
        <v/>
      </c>
    </row>
    <row r="229" spans="15:27" x14ac:dyDescent="0.15">
      <c r="O229" s="1">
        <f t="shared" si="21"/>
        <v>0</v>
      </c>
      <c r="P229" s="1">
        <f t="shared" si="22"/>
        <v>0</v>
      </c>
      <c r="Q229" s="1">
        <f t="shared" si="23"/>
        <v>0</v>
      </c>
      <c r="R229" s="1">
        <f>IF(ISERROR(VLOOKUP(B229,前週!B:M,3,FALSE)),D229/$A$1,D229-VLOOKUP(B229,前週!B:M,3,FALSE))</f>
        <v>0</v>
      </c>
      <c r="S229" s="1">
        <f>IF(ISERROR(VLOOKUP(B229,前週!B:M,4,FALSE)),E229/$A$1,E229-VLOOKUP(B229,前週!B:M,4,FALSE))</f>
        <v>0</v>
      </c>
      <c r="T229" s="1" t="str">
        <f t="shared" si="24"/>
        <v/>
      </c>
      <c r="U229" s="1" t="str">
        <f t="shared" si="25"/>
        <v/>
      </c>
      <c r="V229" s="1">
        <f>IF(ISERROR(VLOOKUP(B229,前週!B:M,7,FALSE)),H229/$A$1,H229-VLOOKUP(B229,前週!B:M,7,FALSE))</f>
        <v>0</v>
      </c>
      <c r="W229" s="1">
        <f>IF(ISERROR(VLOOKUP(B229,前週!B:M,8,FALSE)),I229/$A$1,I229-VLOOKUP(B229,前週!B:M,8,FALSE))</f>
        <v>0</v>
      </c>
      <c r="X229" s="1">
        <f>IF(ISERROR(VLOOKUP(B229,前週!B:M,9,FALSE)),J229/$A$1,J229-VLOOKUP(B229,前週!B:M,9,FALSE))</f>
        <v>0</v>
      </c>
      <c r="Y229" s="1">
        <f>IF(ISERROR(VLOOKUP(B229,前週!B:M,10,FALSE)),K229/$A$1,K229-VLOOKUP(B229,前週!B:M,10,FALSE))</f>
        <v>0</v>
      </c>
      <c r="Z229" s="1" t="str">
        <f t="shared" si="26"/>
        <v/>
      </c>
      <c r="AA229" s="1" t="str">
        <f t="shared" si="27"/>
        <v/>
      </c>
    </row>
    <row r="230" spans="15:27" x14ac:dyDescent="0.15">
      <c r="O230" s="1">
        <f t="shared" si="21"/>
        <v>0</v>
      </c>
      <c r="P230" s="1">
        <f t="shared" si="22"/>
        <v>0</v>
      </c>
      <c r="Q230" s="1">
        <f t="shared" si="23"/>
        <v>0</v>
      </c>
      <c r="R230" s="1">
        <f>IF(ISERROR(VLOOKUP(B230,前週!B:M,3,FALSE)),D230/$A$1,D230-VLOOKUP(B230,前週!B:M,3,FALSE))</f>
        <v>0</v>
      </c>
      <c r="S230" s="1">
        <f>IF(ISERROR(VLOOKUP(B230,前週!B:M,4,FALSE)),E230/$A$1,E230-VLOOKUP(B230,前週!B:M,4,FALSE))</f>
        <v>0</v>
      </c>
      <c r="T230" s="1" t="str">
        <f t="shared" si="24"/>
        <v/>
      </c>
      <c r="U230" s="1" t="str">
        <f t="shared" si="25"/>
        <v/>
      </c>
      <c r="V230" s="1">
        <f>IF(ISERROR(VLOOKUP(B230,前週!B:M,7,FALSE)),H230/$A$1,H230-VLOOKUP(B230,前週!B:M,7,FALSE))</f>
        <v>0</v>
      </c>
      <c r="W230" s="1">
        <f>IF(ISERROR(VLOOKUP(B230,前週!B:M,8,FALSE)),I230/$A$1,I230-VLOOKUP(B230,前週!B:M,8,FALSE))</f>
        <v>0</v>
      </c>
      <c r="X230" s="1">
        <f>IF(ISERROR(VLOOKUP(B230,前週!B:M,9,FALSE)),J230/$A$1,J230-VLOOKUP(B230,前週!B:M,9,FALSE))</f>
        <v>0</v>
      </c>
      <c r="Y230" s="1">
        <f>IF(ISERROR(VLOOKUP(B230,前週!B:M,10,FALSE)),K230/$A$1,K230-VLOOKUP(B230,前週!B:M,10,FALSE))</f>
        <v>0</v>
      </c>
      <c r="Z230" s="1" t="str">
        <f t="shared" si="26"/>
        <v/>
      </c>
      <c r="AA230" s="1" t="str">
        <f t="shared" si="27"/>
        <v/>
      </c>
    </row>
    <row r="231" spans="15:27" x14ac:dyDescent="0.15">
      <c r="O231" s="1">
        <f t="shared" si="21"/>
        <v>0</v>
      </c>
      <c r="P231" s="1">
        <f t="shared" si="22"/>
        <v>0</v>
      </c>
      <c r="Q231" s="1">
        <f t="shared" si="23"/>
        <v>0</v>
      </c>
      <c r="R231" s="1">
        <f>IF(ISERROR(VLOOKUP(B231,前週!B:M,3,FALSE)),D231/$A$1,D231-VLOOKUP(B231,前週!B:M,3,FALSE))</f>
        <v>0</v>
      </c>
      <c r="S231" s="1">
        <f>IF(ISERROR(VLOOKUP(B231,前週!B:M,4,FALSE)),E231/$A$1,E231-VLOOKUP(B231,前週!B:M,4,FALSE))</f>
        <v>0</v>
      </c>
      <c r="T231" s="1" t="str">
        <f t="shared" si="24"/>
        <v/>
      </c>
      <c r="U231" s="1" t="str">
        <f t="shared" si="25"/>
        <v/>
      </c>
      <c r="V231" s="1">
        <f>IF(ISERROR(VLOOKUP(B231,前週!B:M,7,FALSE)),H231/$A$1,H231-VLOOKUP(B231,前週!B:M,7,FALSE))</f>
        <v>0</v>
      </c>
      <c r="W231" s="1">
        <f>IF(ISERROR(VLOOKUP(B231,前週!B:M,8,FALSE)),I231/$A$1,I231-VLOOKUP(B231,前週!B:M,8,FALSE))</f>
        <v>0</v>
      </c>
      <c r="X231" s="1">
        <f>IF(ISERROR(VLOOKUP(B231,前週!B:M,9,FALSE)),J231/$A$1,J231-VLOOKUP(B231,前週!B:M,9,FALSE))</f>
        <v>0</v>
      </c>
      <c r="Y231" s="1">
        <f>IF(ISERROR(VLOOKUP(B231,前週!B:M,10,FALSE)),K231/$A$1,K231-VLOOKUP(B231,前週!B:M,10,FALSE))</f>
        <v>0</v>
      </c>
      <c r="Z231" s="1" t="str">
        <f t="shared" si="26"/>
        <v/>
      </c>
      <c r="AA231" s="1" t="str">
        <f t="shared" si="27"/>
        <v/>
      </c>
    </row>
    <row r="232" spans="15:27" x14ac:dyDescent="0.15">
      <c r="O232" s="1">
        <f t="shared" si="21"/>
        <v>0</v>
      </c>
      <c r="P232" s="1">
        <f t="shared" si="22"/>
        <v>0</v>
      </c>
      <c r="Q232" s="1">
        <f t="shared" si="23"/>
        <v>0</v>
      </c>
      <c r="R232" s="1">
        <f>IF(ISERROR(VLOOKUP(B232,前週!B:M,3,FALSE)),D232/$A$1,D232-VLOOKUP(B232,前週!B:M,3,FALSE))</f>
        <v>0</v>
      </c>
      <c r="S232" s="1">
        <f>IF(ISERROR(VLOOKUP(B232,前週!B:M,4,FALSE)),E232/$A$1,E232-VLOOKUP(B232,前週!B:M,4,FALSE))</f>
        <v>0</v>
      </c>
      <c r="T232" s="1" t="str">
        <f t="shared" si="24"/>
        <v/>
      </c>
      <c r="U232" s="1" t="str">
        <f t="shared" si="25"/>
        <v/>
      </c>
      <c r="V232" s="1">
        <f>IF(ISERROR(VLOOKUP(B232,前週!B:M,7,FALSE)),H232/$A$1,H232-VLOOKUP(B232,前週!B:M,7,FALSE))</f>
        <v>0</v>
      </c>
      <c r="W232" s="1">
        <f>IF(ISERROR(VLOOKUP(B232,前週!B:M,8,FALSE)),I232/$A$1,I232-VLOOKUP(B232,前週!B:M,8,FALSE))</f>
        <v>0</v>
      </c>
      <c r="X232" s="1">
        <f>IF(ISERROR(VLOOKUP(B232,前週!B:M,9,FALSE)),J232/$A$1,J232-VLOOKUP(B232,前週!B:M,9,FALSE))</f>
        <v>0</v>
      </c>
      <c r="Y232" s="1">
        <f>IF(ISERROR(VLOOKUP(B232,前週!B:M,10,FALSE)),K232/$A$1,K232-VLOOKUP(B232,前週!B:M,10,FALSE))</f>
        <v>0</v>
      </c>
      <c r="Z232" s="1" t="str">
        <f t="shared" si="26"/>
        <v/>
      </c>
      <c r="AA232" s="1" t="str">
        <f t="shared" si="27"/>
        <v/>
      </c>
    </row>
    <row r="233" spans="15:27" x14ac:dyDescent="0.15">
      <c r="O233" s="1">
        <f t="shared" si="21"/>
        <v>0</v>
      </c>
      <c r="P233" s="1">
        <f t="shared" si="22"/>
        <v>0</v>
      </c>
      <c r="Q233" s="1">
        <f t="shared" si="23"/>
        <v>0</v>
      </c>
      <c r="R233" s="1">
        <f>IF(ISERROR(VLOOKUP(B233,前週!B:M,3,FALSE)),D233/$A$1,D233-VLOOKUP(B233,前週!B:M,3,FALSE))</f>
        <v>0</v>
      </c>
      <c r="S233" s="1">
        <f>IF(ISERROR(VLOOKUP(B233,前週!B:M,4,FALSE)),E233/$A$1,E233-VLOOKUP(B233,前週!B:M,4,FALSE))</f>
        <v>0</v>
      </c>
      <c r="T233" s="1" t="str">
        <f t="shared" si="24"/>
        <v/>
      </c>
      <c r="U233" s="1" t="str">
        <f t="shared" si="25"/>
        <v/>
      </c>
      <c r="V233" s="1">
        <f>IF(ISERROR(VLOOKUP(B233,前週!B:M,7,FALSE)),H233/$A$1,H233-VLOOKUP(B233,前週!B:M,7,FALSE))</f>
        <v>0</v>
      </c>
      <c r="W233" s="1">
        <f>IF(ISERROR(VLOOKUP(B233,前週!B:M,8,FALSE)),I233/$A$1,I233-VLOOKUP(B233,前週!B:M,8,FALSE))</f>
        <v>0</v>
      </c>
      <c r="X233" s="1">
        <f>IF(ISERROR(VLOOKUP(B233,前週!B:M,9,FALSE)),J233/$A$1,J233-VLOOKUP(B233,前週!B:M,9,FALSE))</f>
        <v>0</v>
      </c>
      <c r="Y233" s="1">
        <f>IF(ISERROR(VLOOKUP(B233,前週!B:M,10,FALSE)),K233/$A$1,K233-VLOOKUP(B233,前週!B:M,10,FALSE))</f>
        <v>0</v>
      </c>
      <c r="Z233" s="1" t="str">
        <f t="shared" si="26"/>
        <v/>
      </c>
      <c r="AA233" s="1" t="str">
        <f t="shared" si="27"/>
        <v/>
      </c>
    </row>
    <row r="234" spans="15:27" x14ac:dyDescent="0.15">
      <c r="O234" s="1">
        <f t="shared" si="21"/>
        <v>0</v>
      </c>
      <c r="P234" s="1">
        <f t="shared" si="22"/>
        <v>0</v>
      </c>
      <c r="Q234" s="1">
        <f t="shared" si="23"/>
        <v>0</v>
      </c>
      <c r="R234" s="1">
        <f>IF(ISERROR(VLOOKUP(B234,前週!B:M,3,FALSE)),D234/$A$1,D234-VLOOKUP(B234,前週!B:M,3,FALSE))</f>
        <v>0</v>
      </c>
      <c r="S234" s="1">
        <f>IF(ISERROR(VLOOKUP(B234,前週!B:M,4,FALSE)),E234/$A$1,E234-VLOOKUP(B234,前週!B:M,4,FALSE))</f>
        <v>0</v>
      </c>
      <c r="T234" s="1" t="str">
        <f t="shared" si="24"/>
        <v/>
      </c>
      <c r="U234" s="1" t="str">
        <f t="shared" si="25"/>
        <v/>
      </c>
      <c r="V234" s="1">
        <f>IF(ISERROR(VLOOKUP(B234,前週!B:M,7,FALSE)),H234/$A$1,H234-VLOOKUP(B234,前週!B:M,7,FALSE))</f>
        <v>0</v>
      </c>
      <c r="W234" s="1">
        <f>IF(ISERROR(VLOOKUP(B234,前週!B:M,8,FALSE)),I234/$A$1,I234-VLOOKUP(B234,前週!B:M,8,FALSE))</f>
        <v>0</v>
      </c>
      <c r="X234" s="1">
        <f>IF(ISERROR(VLOOKUP(B234,前週!B:M,9,FALSE)),J234/$A$1,J234-VLOOKUP(B234,前週!B:M,9,FALSE))</f>
        <v>0</v>
      </c>
      <c r="Y234" s="1">
        <f>IF(ISERROR(VLOOKUP(B234,前週!B:M,10,FALSE)),K234/$A$1,K234-VLOOKUP(B234,前週!B:M,10,FALSE))</f>
        <v>0</v>
      </c>
      <c r="Z234" s="1" t="str">
        <f t="shared" si="26"/>
        <v/>
      </c>
      <c r="AA234" s="1" t="str">
        <f t="shared" si="27"/>
        <v/>
      </c>
    </row>
    <row r="235" spans="15:27" x14ac:dyDescent="0.15">
      <c r="O235" s="1">
        <f t="shared" si="21"/>
        <v>0</v>
      </c>
      <c r="P235" s="1">
        <f t="shared" si="22"/>
        <v>0</v>
      </c>
      <c r="Q235" s="1">
        <f t="shared" si="23"/>
        <v>0</v>
      </c>
      <c r="R235" s="1">
        <f>IF(ISERROR(VLOOKUP(B235,前週!B:M,3,FALSE)),D235/$A$1,D235-VLOOKUP(B235,前週!B:M,3,FALSE))</f>
        <v>0</v>
      </c>
      <c r="S235" s="1">
        <f>IF(ISERROR(VLOOKUP(B235,前週!B:M,4,FALSE)),E235/$A$1,E235-VLOOKUP(B235,前週!B:M,4,FALSE))</f>
        <v>0</v>
      </c>
      <c r="T235" s="1" t="str">
        <f t="shared" si="24"/>
        <v/>
      </c>
      <c r="U235" s="1" t="str">
        <f t="shared" si="25"/>
        <v/>
      </c>
      <c r="V235" s="1">
        <f>IF(ISERROR(VLOOKUP(B235,前週!B:M,7,FALSE)),H235/$A$1,H235-VLOOKUP(B235,前週!B:M,7,FALSE))</f>
        <v>0</v>
      </c>
      <c r="W235" s="1">
        <f>IF(ISERROR(VLOOKUP(B235,前週!B:M,8,FALSE)),I235/$A$1,I235-VLOOKUP(B235,前週!B:M,8,FALSE))</f>
        <v>0</v>
      </c>
      <c r="X235" s="1">
        <f>IF(ISERROR(VLOOKUP(B235,前週!B:M,9,FALSE)),J235/$A$1,J235-VLOOKUP(B235,前週!B:M,9,FALSE))</f>
        <v>0</v>
      </c>
      <c r="Y235" s="1">
        <f>IF(ISERROR(VLOOKUP(B235,前週!B:M,10,FALSE)),K235/$A$1,K235-VLOOKUP(B235,前週!B:M,10,FALSE))</f>
        <v>0</v>
      </c>
      <c r="Z235" s="1" t="str">
        <f t="shared" si="26"/>
        <v/>
      </c>
      <c r="AA235" s="1" t="str">
        <f t="shared" si="27"/>
        <v/>
      </c>
    </row>
    <row r="236" spans="15:27" x14ac:dyDescent="0.15">
      <c r="O236" s="1">
        <f t="shared" si="21"/>
        <v>0</v>
      </c>
      <c r="P236" s="1">
        <f t="shared" si="22"/>
        <v>0</v>
      </c>
      <c r="Q236" s="1">
        <f t="shared" si="23"/>
        <v>0</v>
      </c>
      <c r="R236" s="1">
        <f>IF(ISERROR(VLOOKUP(B236,前週!B:M,3,FALSE)),D236/$A$1,D236-VLOOKUP(B236,前週!B:M,3,FALSE))</f>
        <v>0</v>
      </c>
      <c r="S236" s="1">
        <f>IF(ISERROR(VLOOKUP(B236,前週!B:M,4,FALSE)),E236/$A$1,E236-VLOOKUP(B236,前週!B:M,4,FALSE))</f>
        <v>0</v>
      </c>
      <c r="T236" s="1" t="str">
        <f t="shared" si="24"/>
        <v/>
      </c>
      <c r="U236" s="1" t="str">
        <f t="shared" si="25"/>
        <v/>
      </c>
      <c r="V236" s="1">
        <f>IF(ISERROR(VLOOKUP(B236,前週!B:M,7,FALSE)),H236/$A$1,H236-VLOOKUP(B236,前週!B:M,7,FALSE))</f>
        <v>0</v>
      </c>
      <c r="W236" s="1">
        <f>IF(ISERROR(VLOOKUP(B236,前週!B:M,8,FALSE)),I236/$A$1,I236-VLOOKUP(B236,前週!B:M,8,FALSE))</f>
        <v>0</v>
      </c>
      <c r="X236" s="1">
        <f>IF(ISERROR(VLOOKUP(B236,前週!B:M,9,FALSE)),J236/$A$1,J236-VLOOKUP(B236,前週!B:M,9,FALSE))</f>
        <v>0</v>
      </c>
      <c r="Y236" s="1">
        <f>IF(ISERROR(VLOOKUP(B236,前週!B:M,10,FALSE)),K236/$A$1,K236-VLOOKUP(B236,前週!B:M,10,FALSE))</f>
        <v>0</v>
      </c>
      <c r="Z236" s="1" t="str">
        <f t="shared" si="26"/>
        <v/>
      </c>
      <c r="AA236" s="1" t="str">
        <f t="shared" si="27"/>
        <v/>
      </c>
    </row>
    <row r="237" spans="15:27" x14ac:dyDescent="0.15">
      <c r="O237" s="1">
        <f t="shared" si="21"/>
        <v>0</v>
      </c>
      <c r="P237" s="1">
        <f t="shared" si="22"/>
        <v>0</v>
      </c>
      <c r="Q237" s="1">
        <f t="shared" si="23"/>
        <v>0</v>
      </c>
      <c r="R237" s="1">
        <f>IF(ISERROR(VLOOKUP(B237,前週!B:M,3,FALSE)),D237/$A$1,D237-VLOOKUP(B237,前週!B:M,3,FALSE))</f>
        <v>0</v>
      </c>
      <c r="S237" s="1">
        <f>IF(ISERROR(VLOOKUP(B237,前週!B:M,4,FALSE)),E237/$A$1,E237-VLOOKUP(B237,前週!B:M,4,FALSE))</f>
        <v>0</v>
      </c>
      <c r="T237" s="1" t="str">
        <f t="shared" si="24"/>
        <v/>
      </c>
      <c r="U237" s="1" t="str">
        <f t="shared" si="25"/>
        <v/>
      </c>
      <c r="V237" s="1">
        <f>IF(ISERROR(VLOOKUP(B237,前週!B:M,7,FALSE)),H237/$A$1,H237-VLOOKUP(B237,前週!B:M,7,FALSE))</f>
        <v>0</v>
      </c>
      <c r="W237" s="1">
        <f>IF(ISERROR(VLOOKUP(B237,前週!B:M,8,FALSE)),I237/$A$1,I237-VLOOKUP(B237,前週!B:M,8,FALSE))</f>
        <v>0</v>
      </c>
      <c r="X237" s="1">
        <f>IF(ISERROR(VLOOKUP(B237,前週!B:M,9,FALSE)),J237/$A$1,J237-VLOOKUP(B237,前週!B:M,9,FALSE))</f>
        <v>0</v>
      </c>
      <c r="Y237" s="1">
        <f>IF(ISERROR(VLOOKUP(B237,前週!B:M,10,FALSE)),K237/$A$1,K237-VLOOKUP(B237,前週!B:M,10,FALSE))</f>
        <v>0</v>
      </c>
      <c r="Z237" s="1" t="str">
        <f t="shared" si="26"/>
        <v/>
      </c>
      <c r="AA237" s="1" t="str">
        <f t="shared" si="27"/>
        <v/>
      </c>
    </row>
    <row r="238" spans="15:27" x14ac:dyDescent="0.15">
      <c r="O238" s="1">
        <f t="shared" si="21"/>
        <v>0</v>
      </c>
      <c r="P238" s="1">
        <f t="shared" si="22"/>
        <v>0</v>
      </c>
      <c r="Q238" s="1">
        <f t="shared" si="23"/>
        <v>0</v>
      </c>
      <c r="R238" s="1">
        <f>IF(ISERROR(VLOOKUP(B238,前週!B:M,3,FALSE)),D238/$A$1,D238-VLOOKUP(B238,前週!B:M,3,FALSE))</f>
        <v>0</v>
      </c>
      <c r="S238" s="1">
        <f>IF(ISERROR(VLOOKUP(B238,前週!B:M,4,FALSE)),E238/$A$1,E238-VLOOKUP(B238,前週!B:M,4,FALSE))</f>
        <v>0</v>
      </c>
      <c r="T238" s="1" t="str">
        <f t="shared" si="24"/>
        <v/>
      </c>
      <c r="U238" s="1" t="str">
        <f t="shared" si="25"/>
        <v/>
      </c>
      <c r="V238" s="1">
        <f>IF(ISERROR(VLOOKUP(B238,前週!B:M,7,FALSE)),H238/$A$1,H238-VLOOKUP(B238,前週!B:M,7,FALSE))</f>
        <v>0</v>
      </c>
      <c r="W238" s="1">
        <f>IF(ISERROR(VLOOKUP(B238,前週!B:M,8,FALSE)),I238/$A$1,I238-VLOOKUP(B238,前週!B:M,8,FALSE))</f>
        <v>0</v>
      </c>
      <c r="X238" s="1">
        <f>IF(ISERROR(VLOOKUP(B238,前週!B:M,9,FALSE)),J238/$A$1,J238-VLOOKUP(B238,前週!B:M,9,FALSE))</f>
        <v>0</v>
      </c>
      <c r="Y238" s="1">
        <f>IF(ISERROR(VLOOKUP(B238,前週!B:M,10,FALSE)),K238/$A$1,K238-VLOOKUP(B238,前週!B:M,10,FALSE))</f>
        <v>0</v>
      </c>
      <c r="Z238" s="1" t="str">
        <f t="shared" si="26"/>
        <v/>
      </c>
      <c r="AA238" s="1" t="str">
        <f t="shared" si="27"/>
        <v/>
      </c>
    </row>
    <row r="239" spans="15:27" x14ac:dyDescent="0.15">
      <c r="O239" s="1">
        <f t="shared" si="21"/>
        <v>0</v>
      </c>
      <c r="P239" s="1">
        <f t="shared" si="22"/>
        <v>0</v>
      </c>
      <c r="Q239" s="1">
        <f t="shared" si="23"/>
        <v>0</v>
      </c>
      <c r="R239" s="1">
        <f>IF(ISERROR(VLOOKUP(B239,前週!B:M,3,FALSE)),D239/$A$1,D239-VLOOKUP(B239,前週!B:M,3,FALSE))</f>
        <v>0</v>
      </c>
      <c r="S239" s="1">
        <f>IF(ISERROR(VLOOKUP(B239,前週!B:M,4,FALSE)),E239/$A$1,E239-VLOOKUP(B239,前週!B:M,4,FALSE))</f>
        <v>0</v>
      </c>
      <c r="T239" s="1" t="str">
        <f t="shared" si="24"/>
        <v/>
      </c>
      <c r="U239" s="1" t="str">
        <f t="shared" si="25"/>
        <v/>
      </c>
      <c r="V239" s="1">
        <f>IF(ISERROR(VLOOKUP(B239,前週!B:M,7,FALSE)),H239/$A$1,H239-VLOOKUP(B239,前週!B:M,7,FALSE))</f>
        <v>0</v>
      </c>
      <c r="W239" s="1">
        <f>IF(ISERROR(VLOOKUP(B239,前週!B:M,8,FALSE)),I239/$A$1,I239-VLOOKUP(B239,前週!B:M,8,FALSE))</f>
        <v>0</v>
      </c>
      <c r="X239" s="1">
        <f>IF(ISERROR(VLOOKUP(B239,前週!B:M,9,FALSE)),J239/$A$1,J239-VLOOKUP(B239,前週!B:M,9,FALSE))</f>
        <v>0</v>
      </c>
      <c r="Y239" s="1">
        <f>IF(ISERROR(VLOOKUP(B239,前週!B:M,10,FALSE)),K239/$A$1,K239-VLOOKUP(B239,前週!B:M,10,FALSE))</f>
        <v>0</v>
      </c>
      <c r="Z239" s="1" t="str">
        <f t="shared" si="26"/>
        <v/>
      </c>
      <c r="AA239" s="1" t="str">
        <f t="shared" si="27"/>
        <v/>
      </c>
    </row>
    <row r="240" spans="15:27" x14ac:dyDescent="0.15">
      <c r="O240" s="1">
        <f t="shared" si="21"/>
        <v>0</v>
      </c>
      <c r="P240" s="1">
        <f t="shared" si="22"/>
        <v>0</v>
      </c>
      <c r="Q240" s="1">
        <f t="shared" si="23"/>
        <v>0</v>
      </c>
      <c r="R240" s="1">
        <f>IF(ISERROR(VLOOKUP(B240,前週!B:M,3,FALSE)),D240/$A$1,D240-VLOOKUP(B240,前週!B:M,3,FALSE))</f>
        <v>0</v>
      </c>
      <c r="S240" s="1">
        <f>IF(ISERROR(VLOOKUP(B240,前週!B:M,4,FALSE)),E240/$A$1,E240-VLOOKUP(B240,前週!B:M,4,FALSE))</f>
        <v>0</v>
      </c>
      <c r="T240" s="1" t="str">
        <f t="shared" si="24"/>
        <v/>
      </c>
      <c r="U240" s="1" t="str">
        <f t="shared" si="25"/>
        <v/>
      </c>
      <c r="V240" s="1">
        <f>IF(ISERROR(VLOOKUP(B240,前週!B:M,7,FALSE)),H240/$A$1,H240-VLOOKUP(B240,前週!B:M,7,FALSE))</f>
        <v>0</v>
      </c>
      <c r="W240" s="1">
        <f>IF(ISERROR(VLOOKUP(B240,前週!B:M,8,FALSE)),I240/$A$1,I240-VLOOKUP(B240,前週!B:M,8,FALSE))</f>
        <v>0</v>
      </c>
      <c r="X240" s="1">
        <f>IF(ISERROR(VLOOKUP(B240,前週!B:M,9,FALSE)),J240/$A$1,J240-VLOOKUP(B240,前週!B:M,9,FALSE))</f>
        <v>0</v>
      </c>
      <c r="Y240" s="1">
        <f>IF(ISERROR(VLOOKUP(B240,前週!B:M,10,FALSE)),K240/$A$1,K240-VLOOKUP(B240,前週!B:M,10,FALSE))</f>
        <v>0</v>
      </c>
      <c r="Z240" s="1" t="str">
        <f t="shared" si="26"/>
        <v/>
      </c>
      <c r="AA240" s="1" t="str">
        <f t="shared" si="27"/>
        <v/>
      </c>
    </row>
    <row r="241" spans="15:27" x14ac:dyDescent="0.15">
      <c r="O241" s="1">
        <f t="shared" si="21"/>
        <v>0</v>
      </c>
      <c r="P241" s="1">
        <f t="shared" si="22"/>
        <v>0</v>
      </c>
      <c r="Q241" s="1">
        <f t="shared" si="23"/>
        <v>0</v>
      </c>
      <c r="R241" s="1">
        <f>IF(ISERROR(VLOOKUP(B241,前週!B:M,3,FALSE)),D241/$A$1,D241-VLOOKUP(B241,前週!B:M,3,FALSE))</f>
        <v>0</v>
      </c>
      <c r="S241" s="1">
        <f>IF(ISERROR(VLOOKUP(B241,前週!B:M,4,FALSE)),E241/$A$1,E241-VLOOKUP(B241,前週!B:M,4,FALSE))</f>
        <v>0</v>
      </c>
      <c r="T241" s="1" t="str">
        <f t="shared" si="24"/>
        <v/>
      </c>
      <c r="U241" s="1" t="str">
        <f t="shared" si="25"/>
        <v/>
      </c>
      <c r="V241" s="1">
        <f>IF(ISERROR(VLOOKUP(B241,前週!B:M,7,FALSE)),H241/$A$1,H241-VLOOKUP(B241,前週!B:M,7,FALSE))</f>
        <v>0</v>
      </c>
      <c r="W241" s="1">
        <f>IF(ISERROR(VLOOKUP(B241,前週!B:M,8,FALSE)),I241/$A$1,I241-VLOOKUP(B241,前週!B:M,8,FALSE))</f>
        <v>0</v>
      </c>
      <c r="X241" s="1">
        <f>IF(ISERROR(VLOOKUP(B241,前週!B:M,9,FALSE)),J241/$A$1,J241-VLOOKUP(B241,前週!B:M,9,FALSE))</f>
        <v>0</v>
      </c>
      <c r="Y241" s="1">
        <f>IF(ISERROR(VLOOKUP(B241,前週!B:M,10,FALSE)),K241/$A$1,K241-VLOOKUP(B241,前週!B:M,10,FALSE))</f>
        <v>0</v>
      </c>
      <c r="Z241" s="1" t="str">
        <f t="shared" si="26"/>
        <v/>
      </c>
      <c r="AA241" s="1" t="str">
        <f t="shared" si="27"/>
        <v/>
      </c>
    </row>
    <row r="242" spans="15:27" x14ac:dyDescent="0.15">
      <c r="O242" s="1">
        <f t="shared" si="21"/>
        <v>0</v>
      </c>
      <c r="P242" s="1">
        <f t="shared" si="22"/>
        <v>0</v>
      </c>
      <c r="Q242" s="1">
        <f t="shared" si="23"/>
        <v>0</v>
      </c>
      <c r="R242" s="1">
        <f>IF(ISERROR(VLOOKUP(B242,前週!B:M,3,FALSE)),D242/$A$1,D242-VLOOKUP(B242,前週!B:M,3,FALSE))</f>
        <v>0</v>
      </c>
      <c r="S242" s="1">
        <f>IF(ISERROR(VLOOKUP(B242,前週!B:M,4,FALSE)),E242/$A$1,E242-VLOOKUP(B242,前週!B:M,4,FALSE))</f>
        <v>0</v>
      </c>
      <c r="T242" s="1" t="str">
        <f t="shared" si="24"/>
        <v/>
      </c>
      <c r="U242" s="1" t="str">
        <f t="shared" si="25"/>
        <v/>
      </c>
      <c r="V242" s="1">
        <f>IF(ISERROR(VLOOKUP(B242,前週!B:M,7,FALSE)),H242/$A$1,H242-VLOOKUP(B242,前週!B:M,7,FALSE))</f>
        <v>0</v>
      </c>
      <c r="W242" s="1">
        <f>IF(ISERROR(VLOOKUP(B242,前週!B:M,8,FALSE)),I242/$A$1,I242-VLOOKUP(B242,前週!B:M,8,FALSE))</f>
        <v>0</v>
      </c>
      <c r="X242" s="1">
        <f>IF(ISERROR(VLOOKUP(B242,前週!B:M,9,FALSE)),J242/$A$1,J242-VLOOKUP(B242,前週!B:M,9,FALSE))</f>
        <v>0</v>
      </c>
      <c r="Y242" s="1">
        <f>IF(ISERROR(VLOOKUP(B242,前週!B:M,10,FALSE)),K242/$A$1,K242-VLOOKUP(B242,前週!B:M,10,FALSE))</f>
        <v>0</v>
      </c>
      <c r="Z242" s="1" t="str">
        <f t="shared" si="26"/>
        <v/>
      </c>
      <c r="AA242" s="1" t="str">
        <f t="shared" si="27"/>
        <v/>
      </c>
    </row>
    <row r="243" spans="15:27" x14ac:dyDescent="0.15">
      <c r="O243" s="1">
        <f t="shared" si="21"/>
        <v>0</v>
      </c>
      <c r="P243" s="1">
        <f t="shared" si="22"/>
        <v>0</v>
      </c>
      <c r="Q243" s="1">
        <f t="shared" si="23"/>
        <v>0</v>
      </c>
      <c r="R243" s="1">
        <f>IF(ISERROR(VLOOKUP(B243,前週!B:M,3,FALSE)),D243/$A$1,D243-VLOOKUP(B243,前週!B:M,3,FALSE))</f>
        <v>0</v>
      </c>
      <c r="S243" s="1">
        <f>IF(ISERROR(VLOOKUP(B243,前週!B:M,4,FALSE)),E243/$A$1,E243-VLOOKUP(B243,前週!B:M,4,FALSE))</f>
        <v>0</v>
      </c>
      <c r="T243" s="1" t="str">
        <f t="shared" si="24"/>
        <v/>
      </c>
      <c r="U243" s="1" t="str">
        <f t="shared" si="25"/>
        <v/>
      </c>
      <c r="V243" s="1">
        <f>IF(ISERROR(VLOOKUP(B243,前週!B:M,7,FALSE)),H243/$A$1,H243-VLOOKUP(B243,前週!B:M,7,FALSE))</f>
        <v>0</v>
      </c>
      <c r="W243" s="1">
        <f>IF(ISERROR(VLOOKUP(B243,前週!B:M,8,FALSE)),I243/$A$1,I243-VLOOKUP(B243,前週!B:M,8,FALSE))</f>
        <v>0</v>
      </c>
      <c r="X243" s="1">
        <f>IF(ISERROR(VLOOKUP(B243,前週!B:M,9,FALSE)),J243/$A$1,J243-VLOOKUP(B243,前週!B:M,9,FALSE))</f>
        <v>0</v>
      </c>
      <c r="Y243" s="1">
        <f>IF(ISERROR(VLOOKUP(B243,前週!B:M,10,FALSE)),K243/$A$1,K243-VLOOKUP(B243,前週!B:M,10,FALSE))</f>
        <v>0</v>
      </c>
      <c r="Z243" s="1" t="str">
        <f t="shared" si="26"/>
        <v/>
      </c>
      <c r="AA243" s="1" t="str">
        <f t="shared" si="27"/>
        <v/>
      </c>
    </row>
    <row r="244" spans="15:27" x14ac:dyDescent="0.15">
      <c r="O244" s="1">
        <f t="shared" si="21"/>
        <v>0</v>
      </c>
      <c r="P244" s="1">
        <f t="shared" si="22"/>
        <v>0</v>
      </c>
      <c r="Q244" s="1">
        <f t="shared" si="23"/>
        <v>0</v>
      </c>
      <c r="R244" s="1">
        <f>IF(ISERROR(VLOOKUP(B244,前週!B:M,3,FALSE)),D244/$A$1,D244-VLOOKUP(B244,前週!B:M,3,FALSE))</f>
        <v>0</v>
      </c>
      <c r="S244" s="1">
        <f>IF(ISERROR(VLOOKUP(B244,前週!B:M,4,FALSE)),E244/$A$1,E244-VLOOKUP(B244,前週!B:M,4,FALSE))</f>
        <v>0</v>
      </c>
      <c r="T244" s="1" t="str">
        <f t="shared" si="24"/>
        <v/>
      </c>
      <c r="U244" s="1" t="str">
        <f t="shared" si="25"/>
        <v/>
      </c>
      <c r="V244" s="1">
        <f>IF(ISERROR(VLOOKUP(B244,前週!B:M,7,FALSE)),H244/$A$1,H244-VLOOKUP(B244,前週!B:M,7,FALSE))</f>
        <v>0</v>
      </c>
      <c r="W244" s="1">
        <f>IF(ISERROR(VLOOKUP(B244,前週!B:M,8,FALSE)),I244/$A$1,I244-VLOOKUP(B244,前週!B:M,8,FALSE))</f>
        <v>0</v>
      </c>
      <c r="X244" s="1">
        <f>IF(ISERROR(VLOOKUP(B244,前週!B:M,9,FALSE)),J244/$A$1,J244-VLOOKUP(B244,前週!B:M,9,FALSE))</f>
        <v>0</v>
      </c>
      <c r="Y244" s="1">
        <f>IF(ISERROR(VLOOKUP(B244,前週!B:M,10,FALSE)),K244/$A$1,K244-VLOOKUP(B244,前週!B:M,10,FALSE))</f>
        <v>0</v>
      </c>
      <c r="Z244" s="1" t="str">
        <f t="shared" si="26"/>
        <v/>
      </c>
      <c r="AA244" s="1" t="str">
        <f t="shared" si="27"/>
        <v/>
      </c>
    </row>
    <row r="245" spans="15:27" x14ac:dyDescent="0.15">
      <c r="O245" s="1">
        <f t="shared" si="21"/>
        <v>0</v>
      </c>
      <c r="P245" s="1">
        <f t="shared" si="22"/>
        <v>0</v>
      </c>
      <c r="Q245" s="1">
        <f t="shared" si="23"/>
        <v>0</v>
      </c>
      <c r="R245" s="1">
        <f>IF(ISERROR(VLOOKUP(B245,前週!B:M,3,FALSE)),D245/$A$1,D245-VLOOKUP(B245,前週!B:M,3,FALSE))</f>
        <v>0</v>
      </c>
      <c r="S245" s="1">
        <f>IF(ISERROR(VLOOKUP(B245,前週!B:M,4,FALSE)),E245/$A$1,E245-VLOOKUP(B245,前週!B:M,4,FALSE))</f>
        <v>0</v>
      </c>
      <c r="T245" s="1" t="str">
        <f t="shared" si="24"/>
        <v/>
      </c>
      <c r="U245" s="1" t="str">
        <f t="shared" si="25"/>
        <v/>
      </c>
      <c r="V245" s="1">
        <f>IF(ISERROR(VLOOKUP(B245,前週!B:M,7,FALSE)),H245/$A$1,H245-VLOOKUP(B245,前週!B:M,7,FALSE))</f>
        <v>0</v>
      </c>
      <c r="W245" s="1">
        <f>IF(ISERROR(VLOOKUP(B245,前週!B:M,8,FALSE)),I245/$A$1,I245-VLOOKUP(B245,前週!B:M,8,FALSE))</f>
        <v>0</v>
      </c>
      <c r="X245" s="1">
        <f>IF(ISERROR(VLOOKUP(B245,前週!B:M,9,FALSE)),J245/$A$1,J245-VLOOKUP(B245,前週!B:M,9,FALSE))</f>
        <v>0</v>
      </c>
      <c r="Y245" s="1">
        <f>IF(ISERROR(VLOOKUP(B245,前週!B:M,10,FALSE)),K245/$A$1,K245-VLOOKUP(B245,前週!B:M,10,FALSE))</f>
        <v>0</v>
      </c>
      <c r="Z245" s="1" t="str">
        <f t="shared" si="26"/>
        <v/>
      </c>
      <c r="AA245" s="1" t="str">
        <f t="shared" si="27"/>
        <v/>
      </c>
    </row>
    <row r="246" spans="15:27" x14ac:dyDescent="0.15">
      <c r="O246" s="1">
        <f t="shared" si="21"/>
        <v>0</v>
      </c>
      <c r="P246" s="1">
        <f t="shared" si="22"/>
        <v>0</v>
      </c>
      <c r="Q246" s="1">
        <f t="shared" si="23"/>
        <v>0</v>
      </c>
      <c r="R246" s="1">
        <f>IF(ISERROR(VLOOKUP(B246,前週!B:M,3,FALSE)),D246/$A$1,D246-VLOOKUP(B246,前週!B:M,3,FALSE))</f>
        <v>0</v>
      </c>
      <c r="S246" s="1">
        <f>IF(ISERROR(VLOOKUP(B246,前週!B:M,4,FALSE)),E246/$A$1,E246-VLOOKUP(B246,前週!B:M,4,FALSE))</f>
        <v>0</v>
      </c>
      <c r="T246" s="1" t="str">
        <f t="shared" si="24"/>
        <v/>
      </c>
      <c r="U246" s="1" t="str">
        <f t="shared" si="25"/>
        <v/>
      </c>
      <c r="V246" s="1">
        <f>IF(ISERROR(VLOOKUP(B246,前週!B:M,7,FALSE)),H246/$A$1,H246-VLOOKUP(B246,前週!B:M,7,FALSE))</f>
        <v>0</v>
      </c>
      <c r="W246" s="1">
        <f>IF(ISERROR(VLOOKUP(B246,前週!B:M,8,FALSE)),I246/$A$1,I246-VLOOKUP(B246,前週!B:M,8,FALSE))</f>
        <v>0</v>
      </c>
      <c r="X246" s="1">
        <f>IF(ISERROR(VLOOKUP(B246,前週!B:M,9,FALSE)),J246/$A$1,J246-VLOOKUP(B246,前週!B:M,9,FALSE))</f>
        <v>0</v>
      </c>
      <c r="Y246" s="1">
        <f>IF(ISERROR(VLOOKUP(B246,前週!B:M,10,FALSE)),K246/$A$1,K246-VLOOKUP(B246,前週!B:M,10,FALSE))</f>
        <v>0</v>
      </c>
      <c r="Z246" s="1" t="str">
        <f t="shared" si="26"/>
        <v/>
      </c>
      <c r="AA246" s="1" t="str">
        <f t="shared" si="27"/>
        <v/>
      </c>
    </row>
    <row r="247" spans="15:27" x14ac:dyDescent="0.15">
      <c r="O247" s="1">
        <f t="shared" si="21"/>
        <v>0</v>
      </c>
      <c r="P247" s="1">
        <f t="shared" si="22"/>
        <v>0</v>
      </c>
      <c r="Q247" s="1">
        <f t="shared" si="23"/>
        <v>0</v>
      </c>
      <c r="R247" s="1">
        <f>IF(ISERROR(VLOOKUP(B247,前週!B:M,3,FALSE)),D247/$A$1,D247-VLOOKUP(B247,前週!B:M,3,FALSE))</f>
        <v>0</v>
      </c>
      <c r="S247" s="1">
        <f>IF(ISERROR(VLOOKUP(B247,前週!B:M,4,FALSE)),E247/$A$1,E247-VLOOKUP(B247,前週!B:M,4,FALSE))</f>
        <v>0</v>
      </c>
      <c r="T247" s="1" t="str">
        <f t="shared" si="24"/>
        <v/>
      </c>
      <c r="U247" s="1" t="str">
        <f t="shared" si="25"/>
        <v/>
      </c>
      <c r="V247" s="1">
        <f>IF(ISERROR(VLOOKUP(B247,前週!B:M,7,FALSE)),H247/$A$1,H247-VLOOKUP(B247,前週!B:M,7,FALSE))</f>
        <v>0</v>
      </c>
      <c r="W247" s="1">
        <f>IF(ISERROR(VLOOKUP(B247,前週!B:M,8,FALSE)),I247/$A$1,I247-VLOOKUP(B247,前週!B:M,8,FALSE))</f>
        <v>0</v>
      </c>
      <c r="X247" s="1">
        <f>IF(ISERROR(VLOOKUP(B247,前週!B:M,9,FALSE)),J247/$A$1,J247-VLOOKUP(B247,前週!B:M,9,FALSE))</f>
        <v>0</v>
      </c>
      <c r="Y247" s="1">
        <f>IF(ISERROR(VLOOKUP(B247,前週!B:M,10,FALSE)),K247/$A$1,K247-VLOOKUP(B247,前週!B:M,10,FALSE))</f>
        <v>0</v>
      </c>
      <c r="Z247" s="1" t="str">
        <f t="shared" si="26"/>
        <v/>
      </c>
      <c r="AA247" s="1" t="str">
        <f t="shared" si="27"/>
        <v/>
      </c>
    </row>
    <row r="248" spans="15:27" x14ac:dyDescent="0.15">
      <c r="O248" s="1">
        <f t="shared" si="21"/>
        <v>0</v>
      </c>
      <c r="P248" s="1">
        <f t="shared" si="22"/>
        <v>0</v>
      </c>
      <c r="Q248" s="1">
        <f t="shared" si="23"/>
        <v>0</v>
      </c>
      <c r="R248" s="1">
        <f>IF(ISERROR(VLOOKUP(B248,前週!B:M,3,FALSE)),D248/$A$1,D248-VLOOKUP(B248,前週!B:M,3,FALSE))</f>
        <v>0</v>
      </c>
      <c r="S248" s="1">
        <f>IF(ISERROR(VLOOKUP(B248,前週!B:M,4,FALSE)),E248/$A$1,E248-VLOOKUP(B248,前週!B:M,4,FALSE))</f>
        <v>0</v>
      </c>
      <c r="T248" s="1" t="str">
        <f t="shared" si="24"/>
        <v/>
      </c>
      <c r="U248" s="1" t="str">
        <f t="shared" si="25"/>
        <v/>
      </c>
      <c r="V248" s="1">
        <f>IF(ISERROR(VLOOKUP(B248,前週!B:M,7,FALSE)),H248/$A$1,H248-VLOOKUP(B248,前週!B:M,7,FALSE))</f>
        <v>0</v>
      </c>
      <c r="W248" s="1">
        <f>IF(ISERROR(VLOOKUP(B248,前週!B:M,8,FALSE)),I248/$A$1,I248-VLOOKUP(B248,前週!B:M,8,FALSE))</f>
        <v>0</v>
      </c>
      <c r="X248" s="1">
        <f>IF(ISERROR(VLOOKUP(B248,前週!B:M,9,FALSE)),J248/$A$1,J248-VLOOKUP(B248,前週!B:M,9,FALSE))</f>
        <v>0</v>
      </c>
      <c r="Y248" s="1">
        <f>IF(ISERROR(VLOOKUP(B248,前週!B:M,10,FALSE)),K248/$A$1,K248-VLOOKUP(B248,前週!B:M,10,FALSE))</f>
        <v>0</v>
      </c>
      <c r="Z248" s="1" t="str">
        <f t="shared" si="26"/>
        <v/>
      </c>
      <c r="AA248" s="1" t="str">
        <f t="shared" si="27"/>
        <v/>
      </c>
    </row>
    <row r="249" spans="15:27" x14ac:dyDescent="0.15">
      <c r="O249" s="1">
        <f t="shared" si="21"/>
        <v>0</v>
      </c>
      <c r="P249" s="1">
        <f t="shared" si="22"/>
        <v>0</v>
      </c>
      <c r="Q249" s="1">
        <f t="shared" si="23"/>
        <v>0</v>
      </c>
      <c r="R249" s="1">
        <f>IF(ISERROR(VLOOKUP(B249,前週!B:M,3,FALSE)),D249/$A$1,D249-VLOOKUP(B249,前週!B:M,3,FALSE))</f>
        <v>0</v>
      </c>
      <c r="S249" s="1">
        <f>IF(ISERROR(VLOOKUP(B249,前週!B:M,4,FALSE)),E249/$A$1,E249-VLOOKUP(B249,前週!B:M,4,FALSE))</f>
        <v>0</v>
      </c>
      <c r="T249" s="1" t="str">
        <f t="shared" si="24"/>
        <v/>
      </c>
      <c r="U249" s="1" t="str">
        <f t="shared" si="25"/>
        <v/>
      </c>
      <c r="V249" s="1">
        <f>IF(ISERROR(VLOOKUP(B249,前週!B:M,7,FALSE)),H249/$A$1,H249-VLOOKUP(B249,前週!B:M,7,FALSE))</f>
        <v>0</v>
      </c>
      <c r="W249" s="1">
        <f>IF(ISERROR(VLOOKUP(B249,前週!B:M,8,FALSE)),I249/$A$1,I249-VLOOKUP(B249,前週!B:M,8,FALSE))</f>
        <v>0</v>
      </c>
      <c r="X249" s="1">
        <f>IF(ISERROR(VLOOKUP(B249,前週!B:M,9,FALSE)),J249/$A$1,J249-VLOOKUP(B249,前週!B:M,9,FALSE))</f>
        <v>0</v>
      </c>
      <c r="Y249" s="1">
        <f>IF(ISERROR(VLOOKUP(B249,前週!B:M,10,FALSE)),K249/$A$1,K249-VLOOKUP(B249,前週!B:M,10,FALSE))</f>
        <v>0</v>
      </c>
      <c r="Z249" s="1" t="str">
        <f t="shared" si="26"/>
        <v/>
      </c>
      <c r="AA249" s="1" t="str">
        <f t="shared" si="27"/>
        <v/>
      </c>
    </row>
    <row r="250" spans="15:27" x14ac:dyDescent="0.15">
      <c r="O250" s="1">
        <f t="shared" si="21"/>
        <v>0</v>
      </c>
      <c r="P250" s="1">
        <f t="shared" si="22"/>
        <v>0</v>
      </c>
      <c r="Q250" s="1">
        <f t="shared" si="23"/>
        <v>0</v>
      </c>
      <c r="R250" s="1">
        <f>IF(ISERROR(VLOOKUP(B250,前週!B:M,3,FALSE)),D250/$A$1,D250-VLOOKUP(B250,前週!B:M,3,FALSE))</f>
        <v>0</v>
      </c>
      <c r="S250" s="1">
        <f>IF(ISERROR(VLOOKUP(B250,前週!B:M,4,FALSE)),E250/$A$1,E250-VLOOKUP(B250,前週!B:M,4,FALSE))</f>
        <v>0</v>
      </c>
      <c r="T250" s="1" t="str">
        <f t="shared" si="24"/>
        <v/>
      </c>
      <c r="U250" s="1" t="str">
        <f t="shared" si="25"/>
        <v/>
      </c>
      <c r="V250" s="1">
        <f>IF(ISERROR(VLOOKUP(B250,前週!B:M,7,FALSE)),H250/$A$1,H250-VLOOKUP(B250,前週!B:M,7,FALSE))</f>
        <v>0</v>
      </c>
      <c r="W250" s="1">
        <f>IF(ISERROR(VLOOKUP(B250,前週!B:M,8,FALSE)),I250/$A$1,I250-VLOOKUP(B250,前週!B:M,8,FALSE))</f>
        <v>0</v>
      </c>
      <c r="X250" s="1">
        <f>IF(ISERROR(VLOOKUP(B250,前週!B:M,9,FALSE)),J250/$A$1,J250-VLOOKUP(B250,前週!B:M,9,FALSE))</f>
        <v>0</v>
      </c>
      <c r="Y250" s="1">
        <f>IF(ISERROR(VLOOKUP(B250,前週!B:M,10,FALSE)),K250/$A$1,K250-VLOOKUP(B250,前週!B:M,10,FALSE))</f>
        <v>0</v>
      </c>
      <c r="Z250" s="1" t="str">
        <f t="shared" si="26"/>
        <v/>
      </c>
      <c r="AA250" s="1" t="str">
        <f t="shared" si="27"/>
        <v/>
      </c>
    </row>
    <row r="251" spans="15:27" x14ac:dyDescent="0.15">
      <c r="O251" s="1">
        <f t="shared" si="21"/>
        <v>0</v>
      </c>
      <c r="P251" s="1">
        <f t="shared" si="22"/>
        <v>0</v>
      </c>
      <c r="Q251" s="1">
        <f t="shared" si="23"/>
        <v>0</v>
      </c>
      <c r="R251" s="1">
        <f>IF(ISERROR(VLOOKUP(B251,前週!B:M,3,FALSE)),D251/$A$1,D251-VLOOKUP(B251,前週!B:M,3,FALSE))</f>
        <v>0</v>
      </c>
      <c r="S251" s="1">
        <f>IF(ISERROR(VLOOKUP(B251,前週!B:M,4,FALSE)),E251/$A$1,E251-VLOOKUP(B251,前週!B:M,4,FALSE))</f>
        <v>0</v>
      </c>
      <c r="T251" s="1" t="str">
        <f t="shared" si="24"/>
        <v/>
      </c>
      <c r="U251" s="1" t="str">
        <f t="shared" si="25"/>
        <v/>
      </c>
      <c r="V251" s="1">
        <f>IF(ISERROR(VLOOKUP(B251,前週!B:M,7,FALSE)),H251/$A$1,H251-VLOOKUP(B251,前週!B:M,7,FALSE))</f>
        <v>0</v>
      </c>
      <c r="W251" s="1">
        <f>IF(ISERROR(VLOOKUP(B251,前週!B:M,8,FALSE)),I251/$A$1,I251-VLOOKUP(B251,前週!B:M,8,FALSE))</f>
        <v>0</v>
      </c>
      <c r="X251" s="1">
        <f>IF(ISERROR(VLOOKUP(B251,前週!B:M,9,FALSE)),J251/$A$1,J251-VLOOKUP(B251,前週!B:M,9,FALSE))</f>
        <v>0</v>
      </c>
      <c r="Y251" s="1">
        <f>IF(ISERROR(VLOOKUP(B251,前週!B:M,10,FALSE)),K251/$A$1,K251-VLOOKUP(B251,前週!B:M,10,FALSE))</f>
        <v>0</v>
      </c>
      <c r="Z251" s="1" t="str">
        <f t="shared" si="26"/>
        <v/>
      </c>
      <c r="AA251" s="1" t="str">
        <f t="shared" si="27"/>
        <v/>
      </c>
    </row>
    <row r="252" spans="15:27" x14ac:dyDescent="0.15">
      <c r="O252" s="1">
        <f t="shared" si="21"/>
        <v>0</v>
      </c>
      <c r="P252" s="1">
        <f t="shared" si="22"/>
        <v>0</v>
      </c>
      <c r="Q252" s="1">
        <f t="shared" si="23"/>
        <v>0</v>
      </c>
      <c r="R252" s="1">
        <f>IF(ISERROR(VLOOKUP(B252,前週!B:M,3,FALSE)),D252/$A$1,D252-VLOOKUP(B252,前週!B:M,3,FALSE))</f>
        <v>0</v>
      </c>
      <c r="S252" s="1">
        <f>IF(ISERROR(VLOOKUP(B252,前週!B:M,4,FALSE)),E252/$A$1,E252-VLOOKUP(B252,前週!B:M,4,FALSE))</f>
        <v>0</v>
      </c>
      <c r="T252" s="1" t="str">
        <f t="shared" si="24"/>
        <v/>
      </c>
      <c r="U252" s="1" t="str">
        <f t="shared" si="25"/>
        <v/>
      </c>
      <c r="V252" s="1">
        <f>IF(ISERROR(VLOOKUP(B252,前週!B:M,7,FALSE)),H252/$A$1,H252-VLOOKUP(B252,前週!B:M,7,FALSE))</f>
        <v>0</v>
      </c>
      <c r="W252" s="1">
        <f>IF(ISERROR(VLOOKUP(B252,前週!B:M,8,FALSE)),I252/$A$1,I252-VLOOKUP(B252,前週!B:M,8,FALSE))</f>
        <v>0</v>
      </c>
      <c r="X252" s="1">
        <f>IF(ISERROR(VLOOKUP(B252,前週!B:M,9,FALSE)),J252/$A$1,J252-VLOOKUP(B252,前週!B:M,9,FALSE))</f>
        <v>0</v>
      </c>
      <c r="Y252" s="1">
        <f>IF(ISERROR(VLOOKUP(B252,前週!B:M,10,FALSE)),K252/$A$1,K252-VLOOKUP(B252,前週!B:M,10,FALSE))</f>
        <v>0</v>
      </c>
      <c r="Z252" s="1" t="str">
        <f t="shared" si="26"/>
        <v/>
      </c>
      <c r="AA252" s="1" t="str">
        <f t="shared" si="27"/>
        <v/>
      </c>
    </row>
    <row r="253" spans="15:27" x14ac:dyDescent="0.15">
      <c r="O253" s="1">
        <f t="shared" si="21"/>
        <v>0</v>
      </c>
      <c r="P253" s="1">
        <f t="shared" si="22"/>
        <v>0</v>
      </c>
      <c r="Q253" s="1">
        <f t="shared" si="23"/>
        <v>0</v>
      </c>
      <c r="R253" s="1">
        <f>IF(ISERROR(VLOOKUP(B253,前週!B:M,3,FALSE)),D253/$A$1,D253-VLOOKUP(B253,前週!B:M,3,FALSE))</f>
        <v>0</v>
      </c>
      <c r="S253" s="1">
        <f>IF(ISERROR(VLOOKUP(B253,前週!B:M,4,FALSE)),E253/$A$1,E253-VLOOKUP(B253,前週!B:M,4,FALSE))</f>
        <v>0</v>
      </c>
      <c r="T253" s="1" t="str">
        <f t="shared" si="24"/>
        <v/>
      </c>
      <c r="U253" s="1" t="str">
        <f t="shared" si="25"/>
        <v/>
      </c>
      <c r="V253" s="1">
        <f>IF(ISERROR(VLOOKUP(B253,前週!B:M,7,FALSE)),H253/$A$1,H253-VLOOKUP(B253,前週!B:M,7,FALSE))</f>
        <v>0</v>
      </c>
      <c r="W253" s="1">
        <f>IF(ISERROR(VLOOKUP(B253,前週!B:M,8,FALSE)),I253/$A$1,I253-VLOOKUP(B253,前週!B:M,8,FALSE))</f>
        <v>0</v>
      </c>
      <c r="X253" s="1">
        <f>IF(ISERROR(VLOOKUP(B253,前週!B:M,9,FALSE)),J253/$A$1,J253-VLOOKUP(B253,前週!B:M,9,FALSE))</f>
        <v>0</v>
      </c>
      <c r="Y253" s="1">
        <f>IF(ISERROR(VLOOKUP(B253,前週!B:M,10,FALSE)),K253/$A$1,K253-VLOOKUP(B253,前週!B:M,10,FALSE))</f>
        <v>0</v>
      </c>
      <c r="Z253" s="1" t="str">
        <f t="shared" si="26"/>
        <v/>
      </c>
      <c r="AA253" s="1" t="str">
        <f t="shared" si="27"/>
        <v/>
      </c>
    </row>
    <row r="254" spans="15:27" x14ac:dyDescent="0.15">
      <c r="O254" s="1">
        <f t="shared" si="21"/>
        <v>0</v>
      </c>
      <c r="P254" s="1">
        <f t="shared" si="22"/>
        <v>0</v>
      </c>
      <c r="Q254" s="1">
        <f t="shared" si="23"/>
        <v>0</v>
      </c>
      <c r="R254" s="1">
        <f>IF(ISERROR(VLOOKUP(B254,前週!B:M,3,FALSE)),D254/$A$1,D254-VLOOKUP(B254,前週!B:M,3,FALSE))</f>
        <v>0</v>
      </c>
      <c r="S254" s="1">
        <f>IF(ISERROR(VLOOKUP(B254,前週!B:M,4,FALSE)),E254/$A$1,E254-VLOOKUP(B254,前週!B:M,4,FALSE))</f>
        <v>0</v>
      </c>
      <c r="T254" s="1" t="str">
        <f t="shared" si="24"/>
        <v/>
      </c>
      <c r="U254" s="1" t="str">
        <f t="shared" si="25"/>
        <v/>
      </c>
      <c r="V254" s="1">
        <f>IF(ISERROR(VLOOKUP(B254,前週!B:M,7,FALSE)),H254/$A$1,H254-VLOOKUP(B254,前週!B:M,7,FALSE))</f>
        <v>0</v>
      </c>
      <c r="W254" s="1">
        <f>IF(ISERROR(VLOOKUP(B254,前週!B:M,8,FALSE)),I254/$A$1,I254-VLOOKUP(B254,前週!B:M,8,FALSE))</f>
        <v>0</v>
      </c>
      <c r="X254" s="1">
        <f>IF(ISERROR(VLOOKUP(B254,前週!B:M,9,FALSE)),J254/$A$1,J254-VLOOKUP(B254,前週!B:M,9,FALSE))</f>
        <v>0</v>
      </c>
      <c r="Y254" s="1">
        <f>IF(ISERROR(VLOOKUP(B254,前週!B:M,10,FALSE)),K254/$A$1,K254-VLOOKUP(B254,前週!B:M,10,FALSE))</f>
        <v>0</v>
      </c>
      <c r="Z254" s="1" t="str">
        <f t="shared" si="26"/>
        <v/>
      </c>
      <c r="AA254" s="1" t="str">
        <f t="shared" si="27"/>
        <v/>
      </c>
    </row>
    <row r="255" spans="15:27" x14ac:dyDescent="0.15">
      <c r="O255" s="1">
        <f t="shared" si="21"/>
        <v>0</v>
      </c>
      <c r="P255" s="1">
        <f t="shared" si="22"/>
        <v>0</v>
      </c>
      <c r="Q255" s="1">
        <f t="shared" si="23"/>
        <v>0</v>
      </c>
      <c r="R255" s="1">
        <f>IF(ISERROR(VLOOKUP(B255,前週!B:M,3,FALSE)),D255/$A$1,D255-VLOOKUP(B255,前週!B:M,3,FALSE))</f>
        <v>0</v>
      </c>
      <c r="S255" s="1">
        <f>IF(ISERROR(VLOOKUP(B255,前週!B:M,4,FALSE)),E255/$A$1,E255-VLOOKUP(B255,前週!B:M,4,FALSE))</f>
        <v>0</v>
      </c>
      <c r="T255" s="1" t="str">
        <f t="shared" si="24"/>
        <v/>
      </c>
      <c r="U255" s="1" t="str">
        <f t="shared" si="25"/>
        <v/>
      </c>
      <c r="V255" s="1">
        <f>IF(ISERROR(VLOOKUP(B255,前週!B:M,7,FALSE)),H255/$A$1,H255-VLOOKUP(B255,前週!B:M,7,FALSE))</f>
        <v>0</v>
      </c>
      <c r="W255" s="1">
        <f>IF(ISERROR(VLOOKUP(B255,前週!B:M,8,FALSE)),I255/$A$1,I255-VLOOKUP(B255,前週!B:M,8,FALSE))</f>
        <v>0</v>
      </c>
      <c r="X255" s="1">
        <f>IF(ISERROR(VLOOKUP(B255,前週!B:M,9,FALSE)),J255/$A$1,J255-VLOOKUP(B255,前週!B:M,9,FALSE))</f>
        <v>0</v>
      </c>
      <c r="Y255" s="1">
        <f>IF(ISERROR(VLOOKUP(B255,前週!B:M,10,FALSE)),K255/$A$1,K255-VLOOKUP(B255,前週!B:M,10,FALSE))</f>
        <v>0</v>
      </c>
      <c r="Z255" s="1" t="str">
        <f t="shared" si="26"/>
        <v/>
      </c>
      <c r="AA255" s="1" t="str">
        <f t="shared" si="27"/>
        <v/>
      </c>
    </row>
    <row r="256" spans="15:27" x14ac:dyDescent="0.15">
      <c r="O256" s="1">
        <f t="shared" si="21"/>
        <v>0</v>
      </c>
      <c r="P256" s="1">
        <f t="shared" si="22"/>
        <v>0</v>
      </c>
      <c r="Q256" s="1">
        <f t="shared" si="23"/>
        <v>0</v>
      </c>
      <c r="R256" s="1">
        <f>IF(ISERROR(VLOOKUP(B256,前週!B:M,3,FALSE)),D256/$A$1,D256-VLOOKUP(B256,前週!B:M,3,FALSE))</f>
        <v>0</v>
      </c>
      <c r="S256" s="1">
        <f>IF(ISERROR(VLOOKUP(B256,前週!B:M,4,FALSE)),E256/$A$1,E256-VLOOKUP(B256,前週!B:M,4,FALSE))</f>
        <v>0</v>
      </c>
      <c r="T256" s="1" t="str">
        <f t="shared" si="24"/>
        <v/>
      </c>
      <c r="U256" s="1" t="str">
        <f t="shared" si="25"/>
        <v/>
      </c>
      <c r="V256" s="1">
        <f>IF(ISERROR(VLOOKUP(B256,前週!B:M,7,FALSE)),H256/$A$1,H256-VLOOKUP(B256,前週!B:M,7,FALSE))</f>
        <v>0</v>
      </c>
      <c r="W256" s="1">
        <f>IF(ISERROR(VLOOKUP(B256,前週!B:M,8,FALSE)),I256/$A$1,I256-VLOOKUP(B256,前週!B:M,8,FALSE))</f>
        <v>0</v>
      </c>
      <c r="X256" s="1">
        <f>IF(ISERROR(VLOOKUP(B256,前週!B:M,9,FALSE)),J256/$A$1,J256-VLOOKUP(B256,前週!B:M,9,FALSE))</f>
        <v>0</v>
      </c>
      <c r="Y256" s="1">
        <f>IF(ISERROR(VLOOKUP(B256,前週!B:M,10,FALSE)),K256/$A$1,K256-VLOOKUP(B256,前週!B:M,10,FALSE))</f>
        <v>0</v>
      </c>
      <c r="Z256" s="1" t="str">
        <f t="shared" si="26"/>
        <v/>
      </c>
      <c r="AA256" s="1" t="str">
        <f t="shared" si="27"/>
        <v/>
      </c>
    </row>
    <row r="257" spans="15:27" x14ac:dyDescent="0.15">
      <c r="O257" s="1">
        <f t="shared" si="21"/>
        <v>0</v>
      </c>
      <c r="P257" s="1">
        <f t="shared" si="22"/>
        <v>0</v>
      </c>
      <c r="Q257" s="1">
        <f t="shared" si="23"/>
        <v>0</v>
      </c>
      <c r="R257" s="1">
        <f>IF(ISERROR(VLOOKUP(B257,前週!B:M,3,FALSE)),D257/$A$1,D257-VLOOKUP(B257,前週!B:M,3,FALSE))</f>
        <v>0</v>
      </c>
      <c r="S257" s="1">
        <f>IF(ISERROR(VLOOKUP(B257,前週!B:M,4,FALSE)),E257/$A$1,E257-VLOOKUP(B257,前週!B:M,4,FALSE))</f>
        <v>0</v>
      </c>
      <c r="T257" s="1" t="str">
        <f t="shared" si="24"/>
        <v/>
      </c>
      <c r="U257" s="1" t="str">
        <f t="shared" si="25"/>
        <v/>
      </c>
      <c r="V257" s="1">
        <f>IF(ISERROR(VLOOKUP(B257,前週!B:M,7,FALSE)),H257/$A$1,H257-VLOOKUP(B257,前週!B:M,7,FALSE))</f>
        <v>0</v>
      </c>
      <c r="W257" s="1">
        <f>IF(ISERROR(VLOOKUP(B257,前週!B:M,8,FALSE)),I257/$A$1,I257-VLOOKUP(B257,前週!B:M,8,FALSE))</f>
        <v>0</v>
      </c>
      <c r="X257" s="1">
        <f>IF(ISERROR(VLOOKUP(B257,前週!B:M,9,FALSE)),J257/$A$1,J257-VLOOKUP(B257,前週!B:M,9,FALSE))</f>
        <v>0</v>
      </c>
      <c r="Y257" s="1">
        <f>IF(ISERROR(VLOOKUP(B257,前週!B:M,10,FALSE)),K257/$A$1,K257-VLOOKUP(B257,前週!B:M,10,FALSE))</f>
        <v>0</v>
      </c>
      <c r="Z257" s="1" t="str">
        <f t="shared" si="26"/>
        <v/>
      </c>
      <c r="AA257" s="1" t="str">
        <f t="shared" si="27"/>
        <v/>
      </c>
    </row>
    <row r="258" spans="15:27" x14ac:dyDescent="0.15">
      <c r="O258" s="1">
        <f t="shared" si="21"/>
        <v>0</v>
      </c>
      <c r="P258" s="1">
        <f t="shared" si="22"/>
        <v>0</v>
      </c>
      <c r="Q258" s="1">
        <f t="shared" si="23"/>
        <v>0</v>
      </c>
      <c r="R258" s="1">
        <f>IF(ISERROR(VLOOKUP(B258,前週!B:M,3,FALSE)),D258/$A$1,D258-VLOOKUP(B258,前週!B:M,3,FALSE))</f>
        <v>0</v>
      </c>
      <c r="S258" s="1">
        <f>IF(ISERROR(VLOOKUP(B258,前週!B:M,4,FALSE)),E258/$A$1,E258-VLOOKUP(B258,前週!B:M,4,FALSE))</f>
        <v>0</v>
      </c>
      <c r="T258" s="1" t="str">
        <f t="shared" si="24"/>
        <v/>
      </c>
      <c r="U258" s="1" t="str">
        <f t="shared" si="25"/>
        <v/>
      </c>
      <c r="V258" s="1">
        <f>IF(ISERROR(VLOOKUP(B258,前週!B:M,7,FALSE)),H258/$A$1,H258-VLOOKUP(B258,前週!B:M,7,FALSE))</f>
        <v>0</v>
      </c>
      <c r="W258" s="1">
        <f>IF(ISERROR(VLOOKUP(B258,前週!B:M,8,FALSE)),I258/$A$1,I258-VLOOKUP(B258,前週!B:M,8,FALSE))</f>
        <v>0</v>
      </c>
      <c r="X258" s="1">
        <f>IF(ISERROR(VLOOKUP(B258,前週!B:M,9,FALSE)),J258/$A$1,J258-VLOOKUP(B258,前週!B:M,9,FALSE))</f>
        <v>0</v>
      </c>
      <c r="Y258" s="1">
        <f>IF(ISERROR(VLOOKUP(B258,前週!B:M,10,FALSE)),K258/$A$1,K258-VLOOKUP(B258,前週!B:M,10,FALSE))</f>
        <v>0</v>
      </c>
      <c r="Z258" s="1" t="str">
        <f t="shared" si="26"/>
        <v/>
      </c>
      <c r="AA258" s="1" t="str">
        <f t="shared" si="27"/>
        <v/>
      </c>
    </row>
    <row r="259" spans="15:27" x14ac:dyDescent="0.15">
      <c r="O259" s="1">
        <f t="shared" si="21"/>
        <v>0</v>
      </c>
      <c r="P259" s="1">
        <f t="shared" si="22"/>
        <v>0</v>
      </c>
      <c r="Q259" s="1">
        <f t="shared" si="23"/>
        <v>0</v>
      </c>
      <c r="R259" s="1">
        <f>IF(ISERROR(VLOOKUP(B259,前週!B:M,3,FALSE)),D259/$A$1,D259-VLOOKUP(B259,前週!B:M,3,FALSE))</f>
        <v>0</v>
      </c>
      <c r="S259" s="1">
        <f>IF(ISERROR(VLOOKUP(B259,前週!B:M,4,FALSE)),E259/$A$1,E259-VLOOKUP(B259,前週!B:M,4,FALSE))</f>
        <v>0</v>
      </c>
      <c r="T259" s="1" t="str">
        <f t="shared" si="24"/>
        <v/>
      </c>
      <c r="U259" s="1" t="str">
        <f t="shared" si="25"/>
        <v/>
      </c>
      <c r="V259" s="1">
        <f>IF(ISERROR(VLOOKUP(B259,前週!B:M,7,FALSE)),H259/$A$1,H259-VLOOKUP(B259,前週!B:M,7,FALSE))</f>
        <v>0</v>
      </c>
      <c r="W259" s="1">
        <f>IF(ISERROR(VLOOKUP(B259,前週!B:M,8,FALSE)),I259/$A$1,I259-VLOOKUP(B259,前週!B:M,8,FALSE))</f>
        <v>0</v>
      </c>
      <c r="X259" s="1">
        <f>IF(ISERROR(VLOOKUP(B259,前週!B:M,9,FALSE)),J259/$A$1,J259-VLOOKUP(B259,前週!B:M,9,FALSE))</f>
        <v>0</v>
      </c>
      <c r="Y259" s="1">
        <f>IF(ISERROR(VLOOKUP(B259,前週!B:M,10,FALSE)),K259/$A$1,K259-VLOOKUP(B259,前週!B:M,10,FALSE))</f>
        <v>0</v>
      </c>
      <c r="Z259" s="1" t="str">
        <f t="shared" si="26"/>
        <v/>
      </c>
      <c r="AA259" s="1" t="str">
        <f t="shared" si="27"/>
        <v/>
      </c>
    </row>
    <row r="260" spans="15:27" x14ac:dyDescent="0.15">
      <c r="O260" s="1">
        <f t="shared" ref="O260:O323" si="28">A260</f>
        <v>0</v>
      </c>
      <c r="P260" s="1">
        <f t="shared" ref="P260:P323" si="29">B260</f>
        <v>0</v>
      </c>
      <c r="Q260" s="1">
        <f t="shared" ref="Q260:Q323" si="30">C260</f>
        <v>0</v>
      </c>
      <c r="R260" s="1">
        <f>IF(ISERROR(VLOOKUP(B260,前週!B:M,3,FALSE)),D260/$A$1,D260-VLOOKUP(B260,前週!B:M,3,FALSE))</f>
        <v>0</v>
      </c>
      <c r="S260" s="1">
        <f>IF(ISERROR(VLOOKUP(B260,前週!B:M,4,FALSE)),E260/$A$1,E260-VLOOKUP(B260,前週!B:M,4,FALSE))</f>
        <v>0</v>
      </c>
      <c r="T260" s="1" t="str">
        <f t="shared" ref="T260:T323" si="31">IF(S260=0,"",ROUND(S260/R260*100,2))</f>
        <v/>
      </c>
      <c r="U260" s="1" t="str">
        <f t="shared" ref="U260:U323" si="32">IF(S260=0,"",ROUND(V260/S260,2))</f>
        <v/>
      </c>
      <c r="V260" s="1">
        <f>IF(ISERROR(VLOOKUP(B260,前週!B:M,7,FALSE)),H260/$A$1,H260-VLOOKUP(B260,前週!B:M,7,FALSE))</f>
        <v>0</v>
      </c>
      <c r="W260" s="1">
        <f>IF(ISERROR(VLOOKUP(B260,前週!B:M,8,FALSE)),I260/$A$1,I260-VLOOKUP(B260,前週!B:M,8,FALSE))</f>
        <v>0</v>
      </c>
      <c r="X260" s="1">
        <f>IF(ISERROR(VLOOKUP(B260,前週!B:M,9,FALSE)),J260/$A$1,J260-VLOOKUP(B260,前週!B:M,9,FALSE))</f>
        <v>0</v>
      </c>
      <c r="Y260" s="1">
        <f>IF(ISERROR(VLOOKUP(B260,前週!B:M,10,FALSE)),K260/$A$1,K260-VLOOKUP(B260,前週!B:M,10,FALSE))</f>
        <v>0</v>
      </c>
      <c r="Z260" s="1" t="str">
        <f t="shared" ref="Z260:Z323" si="33">IF(S260=0,"",ROUND(W260/S260*100,2))</f>
        <v/>
      </c>
      <c r="AA260" s="1" t="str">
        <f t="shared" ref="AA260:AA323" si="34">IF(S260=0,"",ROUND(Y260/V260*100,2))</f>
        <v/>
      </c>
    </row>
    <row r="261" spans="15:27" x14ac:dyDescent="0.15">
      <c r="O261" s="1">
        <f t="shared" si="28"/>
        <v>0</v>
      </c>
      <c r="P261" s="1">
        <f t="shared" si="29"/>
        <v>0</v>
      </c>
      <c r="Q261" s="1">
        <f t="shared" si="30"/>
        <v>0</v>
      </c>
      <c r="R261" s="1">
        <f>IF(ISERROR(VLOOKUP(B261,前週!B:M,3,FALSE)),D261/$A$1,D261-VLOOKUP(B261,前週!B:M,3,FALSE))</f>
        <v>0</v>
      </c>
      <c r="S261" s="1">
        <f>IF(ISERROR(VLOOKUP(B261,前週!B:M,4,FALSE)),E261/$A$1,E261-VLOOKUP(B261,前週!B:M,4,FALSE))</f>
        <v>0</v>
      </c>
      <c r="T261" s="1" t="str">
        <f t="shared" si="31"/>
        <v/>
      </c>
      <c r="U261" s="1" t="str">
        <f t="shared" si="32"/>
        <v/>
      </c>
      <c r="V261" s="1">
        <f>IF(ISERROR(VLOOKUP(B261,前週!B:M,7,FALSE)),H261/$A$1,H261-VLOOKUP(B261,前週!B:M,7,FALSE))</f>
        <v>0</v>
      </c>
      <c r="W261" s="1">
        <f>IF(ISERROR(VLOOKUP(B261,前週!B:M,8,FALSE)),I261/$A$1,I261-VLOOKUP(B261,前週!B:M,8,FALSE))</f>
        <v>0</v>
      </c>
      <c r="X261" s="1">
        <f>IF(ISERROR(VLOOKUP(B261,前週!B:M,9,FALSE)),J261/$A$1,J261-VLOOKUP(B261,前週!B:M,9,FALSE))</f>
        <v>0</v>
      </c>
      <c r="Y261" s="1">
        <f>IF(ISERROR(VLOOKUP(B261,前週!B:M,10,FALSE)),K261/$A$1,K261-VLOOKUP(B261,前週!B:M,10,FALSE))</f>
        <v>0</v>
      </c>
      <c r="Z261" s="1" t="str">
        <f t="shared" si="33"/>
        <v/>
      </c>
      <c r="AA261" s="1" t="str">
        <f t="shared" si="34"/>
        <v/>
      </c>
    </row>
    <row r="262" spans="15:27" x14ac:dyDescent="0.15">
      <c r="O262" s="1">
        <f t="shared" si="28"/>
        <v>0</v>
      </c>
      <c r="P262" s="1">
        <f t="shared" si="29"/>
        <v>0</v>
      </c>
      <c r="Q262" s="1">
        <f t="shared" si="30"/>
        <v>0</v>
      </c>
      <c r="R262" s="1">
        <f>IF(ISERROR(VLOOKUP(B262,前週!B:M,3,FALSE)),D262/$A$1,D262-VLOOKUP(B262,前週!B:M,3,FALSE))</f>
        <v>0</v>
      </c>
      <c r="S262" s="1">
        <f>IF(ISERROR(VLOOKUP(B262,前週!B:M,4,FALSE)),E262/$A$1,E262-VLOOKUP(B262,前週!B:M,4,FALSE))</f>
        <v>0</v>
      </c>
      <c r="T262" s="1" t="str">
        <f t="shared" si="31"/>
        <v/>
      </c>
      <c r="U262" s="1" t="str">
        <f t="shared" si="32"/>
        <v/>
      </c>
      <c r="V262" s="1">
        <f>IF(ISERROR(VLOOKUP(B262,前週!B:M,7,FALSE)),H262/$A$1,H262-VLOOKUP(B262,前週!B:M,7,FALSE))</f>
        <v>0</v>
      </c>
      <c r="W262" s="1">
        <f>IF(ISERROR(VLOOKUP(B262,前週!B:M,8,FALSE)),I262/$A$1,I262-VLOOKUP(B262,前週!B:M,8,FALSE))</f>
        <v>0</v>
      </c>
      <c r="X262" s="1">
        <f>IF(ISERROR(VLOOKUP(B262,前週!B:M,9,FALSE)),J262/$A$1,J262-VLOOKUP(B262,前週!B:M,9,FALSE))</f>
        <v>0</v>
      </c>
      <c r="Y262" s="1">
        <f>IF(ISERROR(VLOOKUP(B262,前週!B:M,10,FALSE)),K262/$A$1,K262-VLOOKUP(B262,前週!B:M,10,FALSE))</f>
        <v>0</v>
      </c>
      <c r="Z262" s="1" t="str">
        <f t="shared" si="33"/>
        <v/>
      </c>
      <c r="AA262" s="1" t="str">
        <f t="shared" si="34"/>
        <v/>
      </c>
    </row>
    <row r="263" spans="15:27" x14ac:dyDescent="0.15">
      <c r="O263" s="1">
        <f t="shared" si="28"/>
        <v>0</v>
      </c>
      <c r="P263" s="1">
        <f t="shared" si="29"/>
        <v>0</v>
      </c>
      <c r="Q263" s="1">
        <f t="shared" si="30"/>
        <v>0</v>
      </c>
      <c r="R263" s="1">
        <f>IF(ISERROR(VLOOKUP(B263,前週!B:M,3,FALSE)),D263/$A$1,D263-VLOOKUP(B263,前週!B:M,3,FALSE))</f>
        <v>0</v>
      </c>
      <c r="S263" s="1">
        <f>IF(ISERROR(VLOOKUP(B263,前週!B:M,4,FALSE)),E263/$A$1,E263-VLOOKUP(B263,前週!B:M,4,FALSE))</f>
        <v>0</v>
      </c>
      <c r="T263" s="1" t="str">
        <f t="shared" si="31"/>
        <v/>
      </c>
      <c r="U263" s="1" t="str">
        <f t="shared" si="32"/>
        <v/>
      </c>
      <c r="V263" s="1">
        <f>IF(ISERROR(VLOOKUP(B263,前週!B:M,7,FALSE)),H263/$A$1,H263-VLOOKUP(B263,前週!B:M,7,FALSE))</f>
        <v>0</v>
      </c>
      <c r="W263" s="1">
        <f>IF(ISERROR(VLOOKUP(B263,前週!B:M,8,FALSE)),I263/$A$1,I263-VLOOKUP(B263,前週!B:M,8,FALSE))</f>
        <v>0</v>
      </c>
      <c r="X263" s="1">
        <f>IF(ISERROR(VLOOKUP(B263,前週!B:M,9,FALSE)),J263/$A$1,J263-VLOOKUP(B263,前週!B:M,9,FALSE))</f>
        <v>0</v>
      </c>
      <c r="Y263" s="1">
        <f>IF(ISERROR(VLOOKUP(B263,前週!B:M,10,FALSE)),K263/$A$1,K263-VLOOKUP(B263,前週!B:M,10,FALSE))</f>
        <v>0</v>
      </c>
      <c r="Z263" s="1" t="str">
        <f t="shared" si="33"/>
        <v/>
      </c>
      <c r="AA263" s="1" t="str">
        <f t="shared" si="34"/>
        <v/>
      </c>
    </row>
    <row r="264" spans="15:27" x14ac:dyDescent="0.15">
      <c r="O264" s="1">
        <f t="shared" si="28"/>
        <v>0</v>
      </c>
      <c r="P264" s="1">
        <f t="shared" si="29"/>
        <v>0</v>
      </c>
      <c r="Q264" s="1">
        <f t="shared" si="30"/>
        <v>0</v>
      </c>
      <c r="R264" s="1">
        <f>IF(ISERROR(VLOOKUP(B264,前週!B:M,3,FALSE)),D264/$A$1,D264-VLOOKUP(B264,前週!B:M,3,FALSE))</f>
        <v>0</v>
      </c>
      <c r="S264" s="1">
        <f>IF(ISERROR(VLOOKUP(B264,前週!B:M,4,FALSE)),E264/$A$1,E264-VLOOKUP(B264,前週!B:M,4,FALSE))</f>
        <v>0</v>
      </c>
      <c r="T264" s="1" t="str">
        <f t="shared" si="31"/>
        <v/>
      </c>
      <c r="U264" s="1" t="str">
        <f t="shared" si="32"/>
        <v/>
      </c>
      <c r="V264" s="1">
        <f>IF(ISERROR(VLOOKUP(B264,前週!B:M,7,FALSE)),H264/$A$1,H264-VLOOKUP(B264,前週!B:M,7,FALSE))</f>
        <v>0</v>
      </c>
      <c r="W264" s="1">
        <f>IF(ISERROR(VLOOKUP(B264,前週!B:M,8,FALSE)),I264/$A$1,I264-VLOOKUP(B264,前週!B:M,8,FALSE))</f>
        <v>0</v>
      </c>
      <c r="X264" s="1">
        <f>IF(ISERROR(VLOOKUP(B264,前週!B:M,9,FALSE)),J264/$A$1,J264-VLOOKUP(B264,前週!B:M,9,FALSE))</f>
        <v>0</v>
      </c>
      <c r="Y264" s="1">
        <f>IF(ISERROR(VLOOKUP(B264,前週!B:M,10,FALSE)),K264/$A$1,K264-VLOOKUP(B264,前週!B:M,10,FALSE))</f>
        <v>0</v>
      </c>
      <c r="Z264" s="1" t="str">
        <f t="shared" si="33"/>
        <v/>
      </c>
      <c r="AA264" s="1" t="str">
        <f t="shared" si="34"/>
        <v/>
      </c>
    </row>
    <row r="265" spans="15:27" x14ac:dyDescent="0.15">
      <c r="O265" s="1">
        <f t="shared" si="28"/>
        <v>0</v>
      </c>
      <c r="P265" s="1">
        <f t="shared" si="29"/>
        <v>0</v>
      </c>
      <c r="Q265" s="1">
        <f t="shared" si="30"/>
        <v>0</v>
      </c>
      <c r="R265" s="1">
        <f>IF(ISERROR(VLOOKUP(B265,前週!B:M,3,FALSE)),D265/$A$1,D265-VLOOKUP(B265,前週!B:M,3,FALSE))</f>
        <v>0</v>
      </c>
      <c r="S265" s="1">
        <f>IF(ISERROR(VLOOKUP(B265,前週!B:M,4,FALSE)),E265/$A$1,E265-VLOOKUP(B265,前週!B:M,4,FALSE))</f>
        <v>0</v>
      </c>
      <c r="T265" s="1" t="str">
        <f t="shared" si="31"/>
        <v/>
      </c>
      <c r="U265" s="1" t="str">
        <f t="shared" si="32"/>
        <v/>
      </c>
      <c r="V265" s="1">
        <f>IF(ISERROR(VLOOKUP(B265,前週!B:M,7,FALSE)),H265/$A$1,H265-VLOOKUP(B265,前週!B:M,7,FALSE))</f>
        <v>0</v>
      </c>
      <c r="W265" s="1">
        <f>IF(ISERROR(VLOOKUP(B265,前週!B:M,8,FALSE)),I265/$A$1,I265-VLOOKUP(B265,前週!B:M,8,FALSE))</f>
        <v>0</v>
      </c>
      <c r="X265" s="1">
        <f>IF(ISERROR(VLOOKUP(B265,前週!B:M,9,FALSE)),J265/$A$1,J265-VLOOKUP(B265,前週!B:M,9,FALSE))</f>
        <v>0</v>
      </c>
      <c r="Y265" s="1">
        <f>IF(ISERROR(VLOOKUP(B265,前週!B:M,10,FALSE)),K265/$A$1,K265-VLOOKUP(B265,前週!B:M,10,FALSE))</f>
        <v>0</v>
      </c>
      <c r="Z265" s="1" t="str">
        <f t="shared" si="33"/>
        <v/>
      </c>
      <c r="AA265" s="1" t="str">
        <f t="shared" si="34"/>
        <v/>
      </c>
    </row>
    <row r="266" spans="15:27" x14ac:dyDescent="0.15">
      <c r="O266" s="1">
        <f t="shared" si="28"/>
        <v>0</v>
      </c>
      <c r="P266" s="1">
        <f t="shared" si="29"/>
        <v>0</v>
      </c>
      <c r="Q266" s="1">
        <f t="shared" si="30"/>
        <v>0</v>
      </c>
      <c r="R266" s="1">
        <f>IF(ISERROR(VLOOKUP(B266,前週!B:M,3,FALSE)),D266/$A$1,D266-VLOOKUP(B266,前週!B:M,3,FALSE))</f>
        <v>0</v>
      </c>
      <c r="S266" s="1">
        <f>IF(ISERROR(VLOOKUP(B266,前週!B:M,4,FALSE)),E266/$A$1,E266-VLOOKUP(B266,前週!B:M,4,FALSE))</f>
        <v>0</v>
      </c>
      <c r="T266" s="1" t="str">
        <f t="shared" si="31"/>
        <v/>
      </c>
      <c r="U266" s="1" t="str">
        <f t="shared" si="32"/>
        <v/>
      </c>
      <c r="V266" s="1">
        <f>IF(ISERROR(VLOOKUP(B266,前週!B:M,7,FALSE)),H266/$A$1,H266-VLOOKUP(B266,前週!B:M,7,FALSE))</f>
        <v>0</v>
      </c>
      <c r="W266" s="1">
        <f>IF(ISERROR(VLOOKUP(B266,前週!B:M,8,FALSE)),I266/$A$1,I266-VLOOKUP(B266,前週!B:M,8,FALSE))</f>
        <v>0</v>
      </c>
      <c r="X266" s="1">
        <f>IF(ISERROR(VLOOKUP(B266,前週!B:M,9,FALSE)),J266/$A$1,J266-VLOOKUP(B266,前週!B:M,9,FALSE))</f>
        <v>0</v>
      </c>
      <c r="Y266" s="1">
        <f>IF(ISERROR(VLOOKUP(B266,前週!B:M,10,FALSE)),K266/$A$1,K266-VLOOKUP(B266,前週!B:M,10,FALSE))</f>
        <v>0</v>
      </c>
      <c r="Z266" s="1" t="str">
        <f t="shared" si="33"/>
        <v/>
      </c>
      <c r="AA266" s="1" t="str">
        <f t="shared" si="34"/>
        <v/>
      </c>
    </row>
    <row r="267" spans="15:27" x14ac:dyDescent="0.15">
      <c r="O267" s="1">
        <f t="shared" si="28"/>
        <v>0</v>
      </c>
      <c r="P267" s="1">
        <f t="shared" si="29"/>
        <v>0</v>
      </c>
      <c r="Q267" s="1">
        <f t="shared" si="30"/>
        <v>0</v>
      </c>
      <c r="R267" s="1">
        <f>IF(ISERROR(VLOOKUP(B267,前週!B:M,3,FALSE)),D267/$A$1,D267-VLOOKUP(B267,前週!B:M,3,FALSE))</f>
        <v>0</v>
      </c>
      <c r="S267" s="1">
        <f>IF(ISERROR(VLOOKUP(B267,前週!B:M,4,FALSE)),E267/$A$1,E267-VLOOKUP(B267,前週!B:M,4,FALSE))</f>
        <v>0</v>
      </c>
      <c r="T267" s="1" t="str">
        <f t="shared" si="31"/>
        <v/>
      </c>
      <c r="U267" s="1" t="str">
        <f t="shared" si="32"/>
        <v/>
      </c>
      <c r="V267" s="1">
        <f>IF(ISERROR(VLOOKUP(B267,前週!B:M,7,FALSE)),H267/$A$1,H267-VLOOKUP(B267,前週!B:M,7,FALSE))</f>
        <v>0</v>
      </c>
      <c r="W267" s="1">
        <f>IF(ISERROR(VLOOKUP(B267,前週!B:M,8,FALSE)),I267/$A$1,I267-VLOOKUP(B267,前週!B:M,8,FALSE))</f>
        <v>0</v>
      </c>
      <c r="X267" s="1">
        <f>IF(ISERROR(VLOOKUP(B267,前週!B:M,9,FALSE)),J267/$A$1,J267-VLOOKUP(B267,前週!B:M,9,FALSE))</f>
        <v>0</v>
      </c>
      <c r="Y267" s="1">
        <f>IF(ISERROR(VLOOKUP(B267,前週!B:M,10,FALSE)),K267/$A$1,K267-VLOOKUP(B267,前週!B:M,10,FALSE))</f>
        <v>0</v>
      </c>
      <c r="Z267" s="1" t="str">
        <f t="shared" si="33"/>
        <v/>
      </c>
      <c r="AA267" s="1" t="str">
        <f t="shared" si="34"/>
        <v/>
      </c>
    </row>
    <row r="268" spans="15:27" x14ac:dyDescent="0.15">
      <c r="O268" s="1">
        <f t="shared" si="28"/>
        <v>0</v>
      </c>
      <c r="P268" s="1">
        <f t="shared" si="29"/>
        <v>0</v>
      </c>
      <c r="Q268" s="1">
        <f t="shared" si="30"/>
        <v>0</v>
      </c>
      <c r="R268" s="1">
        <f>IF(ISERROR(VLOOKUP(B268,前週!B:M,3,FALSE)),D268/$A$1,D268-VLOOKUP(B268,前週!B:M,3,FALSE))</f>
        <v>0</v>
      </c>
      <c r="S268" s="1">
        <f>IF(ISERROR(VLOOKUP(B268,前週!B:M,4,FALSE)),E268/$A$1,E268-VLOOKUP(B268,前週!B:M,4,FALSE))</f>
        <v>0</v>
      </c>
      <c r="T268" s="1" t="str">
        <f t="shared" si="31"/>
        <v/>
      </c>
      <c r="U268" s="1" t="str">
        <f t="shared" si="32"/>
        <v/>
      </c>
      <c r="V268" s="1">
        <f>IF(ISERROR(VLOOKUP(B268,前週!B:M,7,FALSE)),H268/$A$1,H268-VLOOKUP(B268,前週!B:M,7,FALSE))</f>
        <v>0</v>
      </c>
      <c r="W268" s="1">
        <f>IF(ISERROR(VLOOKUP(B268,前週!B:M,8,FALSE)),I268/$A$1,I268-VLOOKUP(B268,前週!B:M,8,FALSE))</f>
        <v>0</v>
      </c>
      <c r="X268" s="1">
        <f>IF(ISERROR(VLOOKUP(B268,前週!B:M,9,FALSE)),J268/$A$1,J268-VLOOKUP(B268,前週!B:M,9,FALSE))</f>
        <v>0</v>
      </c>
      <c r="Y268" s="1">
        <f>IF(ISERROR(VLOOKUP(B268,前週!B:M,10,FALSE)),K268/$A$1,K268-VLOOKUP(B268,前週!B:M,10,FALSE))</f>
        <v>0</v>
      </c>
      <c r="Z268" s="1" t="str">
        <f t="shared" si="33"/>
        <v/>
      </c>
      <c r="AA268" s="1" t="str">
        <f t="shared" si="34"/>
        <v/>
      </c>
    </row>
    <row r="269" spans="15:27" x14ac:dyDescent="0.15">
      <c r="O269" s="1">
        <f t="shared" si="28"/>
        <v>0</v>
      </c>
      <c r="P269" s="1">
        <f t="shared" si="29"/>
        <v>0</v>
      </c>
      <c r="Q269" s="1">
        <f t="shared" si="30"/>
        <v>0</v>
      </c>
      <c r="R269" s="1">
        <f>IF(ISERROR(VLOOKUP(B269,前週!B:M,3,FALSE)),D269/$A$1,D269-VLOOKUP(B269,前週!B:M,3,FALSE))</f>
        <v>0</v>
      </c>
      <c r="S269" s="1">
        <f>IF(ISERROR(VLOOKUP(B269,前週!B:M,4,FALSE)),E269/$A$1,E269-VLOOKUP(B269,前週!B:M,4,FALSE))</f>
        <v>0</v>
      </c>
      <c r="T269" s="1" t="str">
        <f t="shared" si="31"/>
        <v/>
      </c>
      <c r="U269" s="1" t="str">
        <f t="shared" si="32"/>
        <v/>
      </c>
      <c r="V269" s="1">
        <f>IF(ISERROR(VLOOKUP(B269,前週!B:M,7,FALSE)),H269/$A$1,H269-VLOOKUP(B269,前週!B:M,7,FALSE))</f>
        <v>0</v>
      </c>
      <c r="W269" s="1">
        <f>IF(ISERROR(VLOOKUP(B269,前週!B:M,8,FALSE)),I269/$A$1,I269-VLOOKUP(B269,前週!B:M,8,FALSE))</f>
        <v>0</v>
      </c>
      <c r="X269" s="1">
        <f>IF(ISERROR(VLOOKUP(B269,前週!B:M,9,FALSE)),J269/$A$1,J269-VLOOKUP(B269,前週!B:M,9,FALSE))</f>
        <v>0</v>
      </c>
      <c r="Y269" s="1">
        <f>IF(ISERROR(VLOOKUP(B269,前週!B:M,10,FALSE)),K269/$A$1,K269-VLOOKUP(B269,前週!B:M,10,FALSE))</f>
        <v>0</v>
      </c>
      <c r="Z269" s="1" t="str">
        <f t="shared" si="33"/>
        <v/>
      </c>
      <c r="AA269" s="1" t="str">
        <f t="shared" si="34"/>
        <v/>
      </c>
    </row>
    <row r="270" spans="15:27" x14ac:dyDescent="0.15">
      <c r="O270" s="1">
        <f t="shared" si="28"/>
        <v>0</v>
      </c>
      <c r="P270" s="1">
        <f t="shared" si="29"/>
        <v>0</v>
      </c>
      <c r="Q270" s="1">
        <f t="shared" si="30"/>
        <v>0</v>
      </c>
      <c r="R270" s="1">
        <f>IF(ISERROR(VLOOKUP(B270,前週!B:M,3,FALSE)),D270/$A$1,D270-VLOOKUP(B270,前週!B:M,3,FALSE))</f>
        <v>0</v>
      </c>
      <c r="S270" s="1">
        <f>IF(ISERROR(VLOOKUP(B270,前週!B:M,4,FALSE)),E270/$A$1,E270-VLOOKUP(B270,前週!B:M,4,FALSE))</f>
        <v>0</v>
      </c>
      <c r="T270" s="1" t="str">
        <f t="shared" si="31"/>
        <v/>
      </c>
      <c r="U270" s="1" t="str">
        <f t="shared" si="32"/>
        <v/>
      </c>
      <c r="V270" s="1">
        <f>IF(ISERROR(VLOOKUP(B270,前週!B:M,7,FALSE)),H270/$A$1,H270-VLOOKUP(B270,前週!B:M,7,FALSE))</f>
        <v>0</v>
      </c>
      <c r="W270" s="1">
        <f>IF(ISERROR(VLOOKUP(B270,前週!B:M,8,FALSE)),I270/$A$1,I270-VLOOKUP(B270,前週!B:M,8,FALSE))</f>
        <v>0</v>
      </c>
      <c r="X270" s="1">
        <f>IF(ISERROR(VLOOKUP(B270,前週!B:M,9,FALSE)),J270/$A$1,J270-VLOOKUP(B270,前週!B:M,9,FALSE))</f>
        <v>0</v>
      </c>
      <c r="Y270" s="1">
        <f>IF(ISERROR(VLOOKUP(B270,前週!B:M,10,FALSE)),K270/$A$1,K270-VLOOKUP(B270,前週!B:M,10,FALSE))</f>
        <v>0</v>
      </c>
      <c r="Z270" s="1" t="str">
        <f t="shared" si="33"/>
        <v/>
      </c>
      <c r="AA270" s="1" t="str">
        <f t="shared" si="34"/>
        <v/>
      </c>
    </row>
    <row r="271" spans="15:27" x14ac:dyDescent="0.15">
      <c r="O271" s="1">
        <f t="shared" si="28"/>
        <v>0</v>
      </c>
      <c r="P271" s="1">
        <f t="shared" si="29"/>
        <v>0</v>
      </c>
      <c r="Q271" s="1">
        <f t="shared" si="30"/>
        <v>0</v>
      </c>
      <c r="R271" s="1">
        <f>IF(ISERROR(VLOOKUP(B271,前週!B:M,3,FALSE)),D271/$A$1,D271-VLOOKUP(B271,前週!B:M,3,FALSE))</f>
        <v>0</v>
      </c>
      <c r="S271" s="1">
        <f>IF(ISERROR(VLOOKUP(B271,前週!B:M,4,FALSE)),E271/$A$1,E271-VLOOKUP(B271,前週!B:M,4,FALSE))</f>
        <v>0</v>
      </c>
      <c r="T271" s="1" t="str">
        <f t="shared" si="31"/>
        <v/>
      </c>
      <c r="U271" s="1" t="str">
        <f t="shared" si="32"/>
        <v/>
      </c>
      <c r="V271" s="1">
        <f>IF(ISERROR(VLOOKUP(B271,前週!B:M,7,FALSE)),H271/$A$1,H271-VLOOKUP(B271,前週!B:M,7,FALSE))</f>
        <v>0</v>
      </c>
      <c r="W271" s="1">
        <f>IF(ISERROR(VLOOKUP(B271,前週!B:M,8,FALSE)),I271/$A$1,I271-VLOOKUP(B271,前週!B:M,8,FALSE))</f>
        <v>0</v>
      </c>
      <c r="X271" s="1">
        <f>IF(ISERROR(VLOOKUP(B271,前週!B:M,9,FALSE)),J271/$A$1,J271-VLOOKUP(B271,前週!B:M,9,FALSE))</f>
        <v>0</v>
      </c>
      <c r="Y271" s="1">
        <f>IF(ISERROR(VLOOKUP(B271,前週!B:M,10,FALSE)),K271/$A$1,K271-VLOOKUP(B271,前週!B:M,10,FALSE))</f>
        <v>0</v>
      </c>
      <c r="Z271" s="1" t="str">
        <f t="shared" si="33"/>
        <v/>
      </c>
      <c r="AA271" s="1" t="str">
        <f t="shared" si="34"/>
        <v/>
      </c>
    </row>
    <row r="272" spans="15:27" x14ac:dyDescent="0.15">
      <c r="O272" s="1">
        <f t="shared" si="28"/>
        <v>0</v>
      </c>
      <c r="P272" s="1">
        <f t="shared" si="29"/>
        <v>0</v>
      </c>
      <c r="Q272" s="1">
        <f t="shared" si="30"/>
        <v>0</v>
      </c>
      <c r="R272" s="1">
        <f>IF(ISERROR(VLOOKUP(B272,前週!B:M,3,FALSE)),D272/$A$1,D272-VLOOKUP(B272,前週!B:M,3,FALSE))</f>
        <v>0</v>
      </c>
      <c r="S272" s="1">
        <f>IF(ISERROR(VLOOKUP(B272,前週!B:M,4,FALSE)),E272/$A$1,E272-VLOOKUP(B272,前週!B:M,4,FALSE))</f>
        <v>0</v>
      </c>
      <c r="T272" s="1" t="str">
        <f t="shared" si="31"/>
        <v/>
      </c>
      <c r="U272" s="1" t="str">
        <f t="shared" si="32"/>
        <v/>
      </c>
      <c r="V272" s="1">
        <f>IF(ISERROR(VLOOKUP(B272,前週!B:M,7,FALSE)),H272/$A$1,H272-VLOOKUP(B272,前週!B:M,7,FALSE))</f>
        <v>0</v>
      </c>
      <c r="W272" s="1">
        <f>IF(ISERROR(VLOOKUP(B272,前週!B:M,8,FALSE)),I272/$A$1,I272-VLOOKUP(B272,前週!B:M,8,FALSE))</f>
        <v>0</v>
      </c>
      <c r="X272" s="1">
        <f>IF(ISERROR(VLOOKUP(B272,前週!B:M,9,FALSE)),J272/$A$1,J272-VLOOKUP(B272,前週!B:M,9,FALSE))</f>
        <v>0</v>
      </c>
      <c r="Y272" s="1">
        <f>IF(ISERROR(VLOOKUP(B272,前週!B:M,10,FALSE)),K272/$A$1,K272-VLOOKUP(B272,前週!B:M,10,FALSE))</f>
        <v>0</v>
      </c>
      <c r="Z272" s="1" t="str">
        <f t="shared" si="33"/>
        <v/>
      </c>
      <c r="AA272" s="1" t="str">
        <f t="shared" si="34"/>
        <v/>
      </c>
    </row>
    <row r="273" spans="15:27" x14ac:dyDescent="0.15">
      <c r="O273" s="1">
        <f t="shared" si="28"/>
        <v>0</v>
      </c>
      <c r="P273" s="1">
        <f t="shared" si="29"/>
        <v>0</v>
      </c>
      <c r="Q273" s="1">
        <f t="shared" si="30"/>
        <v>0</v>
      </c>
      <c r="R273" s="1">
        <f>IF(ISERROR(VLOOKUP(B273,前週!B:M,3,FALSE)),D273/$A$1,D273-VLOOKUP(B273,前週!B:M,3,FALSE))</f>
        <v>0</v>
      </c>
      <c r="S273" s="1">
        <f>IF(ISERROR(VLOOKUP(B273,前週!B:M,4,FALSE)),E273/$A$1,E273-VLOOKUP(B273,前週!B:M,4,FALSE))</f>
        <v>0</v>
      </c>
      <c r="T273" s="1" t="str">
        <f t="shared" si="31"/>
        <v/>
      </c>
      <c r="U273" s="1" t="str">
        <f t="shared" si="32"/>
        <v/>
      </c>
      <c r="V273" s="1">
        <f>IF(ISERROR(VLOOKUP(B273,前週!B:M,7,FALSE)),H273/$A$1,H273-VLOOKUP(B273,前週!B:M,7,FALSE))</f>
        <v>0</v>
      </c>
      <c r="W273" s="1">
        <f>IF(ISERROR(VLOOKUP(B273,前週!B:M,8,FALSE)),I273/$A$1,I273-VLOOKUP(B273,前週!B:M,8,FALSE))</f>
        <v>0</v>
      </c>
      <c r="X273" s="1">
        <f>IF(ISERROR(VLOOKUP(B273,前週!B:M,9,FALSE)),J273/$A$1,J273-VLOOKUP(B273,前週!B:M,9,FALSE))</f>
        <v>0</v>
      </c>
      <c r="Y273" s="1">
        <f>IF(ISERROR(VLOOKUP(B273,前週!B:M,10,FALSE)),K273/$A$1,K273-VLOOKUP(B273,前週!B:M,10,FALSE))</f>
        <v>0</v>
      </c>
      <c r="Z273" s="1" t="str">
        <f t="shared" si="33"/>
        <v/>
      </c>
      <c r="AA273" s="1" t="str">
        <f t="shared" si="34"/>
        <v/>
      </c>
    </row>
    <row r="274" spans="15:27" x14ac:dyDescent="0.15">
      <c r="O274" s="1">
        <f t="shared" si="28"/>
        <v>0</v>
      </c>
      <c r="P274" s="1">
        <f t="shared" si="29"/>
        <v>0</v>
      </c>
      <c r="Q274" s="1">
        <f t="shared" si="30"/>
        <v>0</v>
      </c>
      <c r="R274" s="1">
        <f>IF(ISERROR(VLOOKUP(B274,前週!B:M,3,FALSE)),D274/$A$1,D274-VLOOKUP(B274,前週!B:M,3,FALSE))</f>
        <v>0</v>
      </c>
      <c r="S274" s="1">
        <f>IF(ISERROR(VLOOKUP(B274,前週!B:M,4,FALSE)),E274/$A$1,E274-VLOOKUP(B274,前週!B:M,4,FALSE))</f>
        <v>0</v>
      </c>
      <c r="T274" s="1" t="str">
        <f t="shared" si="31"/>
        <v/>
      </c>
      <c r="U274" s="1" t="str">
        <f t="shared" si="32"/>
        <v/>
      </c>
      <c r="V274" s="1">
        <f>IF(ISERROR(VLOOKUP(B274,前週!B:M,7,FALSE)),H274/$A$1,H274-VLOOKUP(B274,前週!B:M,7,FALSE))</f>
        <v>0</v>
      </c>
      <c r="W274" s="1">
        <f>IF(ISERROR(VLOOKUP(B274,前週!B:M,8,FALSE)),I274/$A$1,I274-VLOOKUP(B274,前週!B:M,8,FALSE))</f>
        <v>0</v>
      </c>
      <c r="X274" s="1">
        <f>IF(ISERROR(VLOOKUP(B274,前週!B:M,9,FALSE)),J274/$A$1,J274-VLOOKUP(B274,前週!B:M,9,FALSE))</f>
        <v>0</v>
      </c>
      <c r="Y274" s="1">
        <f>IF(ISERROR(VLOOKUP(B274,前週!B:M,10,FALSE)),K274/$A$1,K274-VLOOKUP(B274,前週!B:M,10,FALSE))</f>
        <v>0</v>
      </c>
      <c r="Z274" s="1" t="str">
        <f t="shared" si="33"/>
        <v/>
      </c>
      <c r="AA274" s="1" t="str">
        <f t="shared" si="34"/>
        <v/>
      </c>
    </row>
    <row r="275" spans="15:27" x14ac:dyDescent="0.15">
      <c r="O275" s="1">
        <f t="shared" si="28"/>
        <v>0</v>
      </c>
      <c r="P275" s="1">
        <f t="shared" si="29"/>
        <v>0</v>
      </c>
      <c r="Q275" s="1">
        <f t="shared" si="30"/>
        <v>0</v>
      </c>
      <c r="R275" s="1">
        <f>IF(ISERROR(VLOOKUP(B275,前週!B:M,3,FALSE)),D275/$A$1,D275-VLOOKUP(B275,前週!B:M,3,FALSE))</f>
        <v>0</v>
      </c>
      <c r="S275" s="1">
        <f>IF(ISERROR(VLOOKUP(B275,前週!B:M,4,FALSE)),E275/$A$1,E275-VLOOKUP(B275,前週!B:M,4,FALSE))</f>
        <v>0</v>
      </c>
      <c r="T275" s="1" t="str">
        <f t="shared" si="31"/>
        <v/>
      </c>
      <c r="U275" s="1" t="str">
        <f t="shared" si="32"/>
        <v/>
      </c>
      <c r="V275" s="1">
        <f>IF(ISERROR(VLOOKUP(B275,前週!B:M,7,FALSE)),H275/$A$1,H275-VLOOKUP(B275,前週!B:M,7,FALSE))</f>
        <v>0</v>
      </c>
      <c r="W275" s="1">
        <f>IF(ISERROR(VLOOKUP(B275,前週!B:M,8,FALSE)),I275/$A$1,I275-VLOOKUP(B275,前週!B:M,8,FALSE))</f>
        <v>0</v>
      </c>
      <c r="X275" s="1">
        <f>IF(ISERROR(VLOOKUP(B275,前週!B:M,9,FALSE)),J275/$A$1,J275-VLOOKUP(B275,前週!B:M,9,FALSE))</f>
        <v>0</v>
      </c>
      <c r="Y275" s="1">
        <f>IF(ISERROR(VLOOKUP(B275,前週!B:M,10,FALSE)),K275/$A$1,K275-VLOOKUP(B275,前週!B:M,10,FALSE))</f>
        <v>0</v>
      </c>
      <c r="Z275" s="1" t="str">
        <f t="shared" si="33"/>
        <v/>
      </c>
      <c r="AA275" s="1" t="str">
        <f t="shared" si="34"/>
        <v/>
      </c>
    </row>
    <row r="276" spans="15:27" x14ac:dyDescent="0.15">
      <c r="O276" s="1">
        <f t="shared" si="28"/>
        <v>0</v>
      </c>
      <c r="P276" s="1">
        <f t="shared" si="29"/>
        <v>0</v>
      </c>
      <c r="Q276" s="1">
        <f t="shared" si="30"/>
        <v>0</v>
      </c>
      <c r="R276" s="1">
        <f>IF(ISERROR(VLOOKUP(B276,前週!B:M,3,FALSE)),D276/$A$1,D276-VLOOKUP(B276,前週!B:M,3,FALSE))</f>
        <v>0</v>
      </c>
      <c r="S276" s="1">
        <f>IF(ISERROR(VLOOKUP(B276,前週!B:M,4,FALSE)),E276/$A$1,E276-VLOOKUP(B276,前週!B:M,4,FALSE))</f>
        <v>0</v>
      </c>
      <c r="T276" s="1" t="str">
        <f t="shared" si="31"/>
        <v/>
      </c>
      <c r="U276" s="1" t="str">
        <f t="shared" si="32"/>
        <v/>
      </c>
      <c r="V276" s="1">
        <f>IF(ISERROR(VLOOKUP(B276,前週!B:M,7,FALSE)),H276/$A$1,H276-VLOOKUP(B276,前週!B:M,7,FALSE))</f>
        <v>0</v>
      </c>
      <c r="W276" s="1">
        <f>IF(ISERROR(VLOOKUP(B276,前週!B:M,8,FALSE)),I276/$A$1,I276-VLOOKUP(B276,前週!B:M,8,FALSE))</f>
        <v>0</v>
      </c>
      <c r="X276" s="1">
        <f>IF(ISERROR(VLOOKUP(B276,前週!B:M,9,FALSE)),J276/$A$1,J276-VLOOKUP(B276,前週!B:M,9,FALSE))</f>
        <v>0</v>
      </c>
      <c r="Y276" s="1">
        <f>IF(ISERROR(VLOOKUP(B276,前週!B:M,10,FALSE)),K276/$A$1,K276-VLOOKUP(B276,前週!B:M,10,FALSE))</f>
        <v>0</v>
      </c>
      <c r="Z276" s="1" t="str">
        <f t="shared" si="33"/>
        <v/>
      </c>
      <c r="AA276" s="1" t="str">
        <f t="shared" si="34"/>
        <v/>
      </c>
    </row>
    <row r="277" spans="15:27" x14ac:dyDescent="0.15">
      <c r="O277" s="1">
        <f t="shared" si="28"/>
        <v>0</v>
      </c>
      <c r="P277" s="1">
        <f t="shared" si="29"/>
        <v>0</v>
      </c>
      <c r="Q277" s="1">
        <f t="shared" si="30"/>
        <v>0</v>
      </c>
      <c r="R277" s="1">
        <f>IF(ISERROR(VLOOKUP(B277,前週!B:M,3,FALSE)),D277/$A$1,D277-VLOOKUP(B277,前週!B:M,3,FALSE))</f>
        <v>0</v>
      </c>
      <c r="S277" s="1">
        <f>IF(ISERROR(VLOOKUP(B277,前週!B:M,4,FALSE)),E277/$A$1,E277-VLOOKUP(B277,前週!B:M,4,FALSE))</f>
        <v>0</v>
      </c>
      <c r="T277" s="1" t="str">
        <f t="shared" si="31"/>
        <v/>
      </c>
      <c r="U277" s="1" t="str">
        <f t="shared" si="32"/>
        <v/>
      </c>
      <c r="V277" s="1">
        <f>IF(ISERROR(VLOOKUP(B277,前週!B:M,7,FALSE)),H277/$A$1,H277-VLOOKUP(B277,前週!B:M,7,FALSE))</f>
        <v>0</v>
      </c>
      <c r="W277" s="1">
        <f>IF(ISERROR(VLOOKUP(B277,前週!B:M,8,FALSE)),I277/$A$1,I277-VLOOKUP(B277,前週!B:M,8,FALSE))</f>
        <v>0</v>
      </c>
      <c r="X277" s="1">
        <f>IF(ISERROR(VLOOKUP(B277,前週!B:M,9,FALSE)),J277/$A$1,J277-VLOOKUP(B277,前週!B:M,9,FALSE))</f>
        <v>0</v>
      </c>
      <c r="Y277" s="1">
        <f>IF(ISERROR(VLOOKUP(B277,前週!B:M,10,FALSE)),K277/$A$1,K277-VLOOKUP(B277,前週!B:M,10,FALSE))</f>
        <v>0</v>
      </c>
      <c r="Z277" s="1" t="str">
        <f t="shared" si="33"/>
        <v/>
      </c>
      <c r="AA277" s="1" t="str">
        <f t="shared" si="34"/>
        <v/>
      </c>
    </row>
    <row r="278" spans="15:27" x14ac:dyDescent="0.15">
      <c r="O278" s="1">
        <f t="shared" si="28"/>
        <v>0</v>
      </c>
      <c r="P278" s="1">
        <f t="shared" si="29"/>
        <v>0</v>
      </c>
      <c r="Q278" s="1">
        <f t="shared" si="30"/>
        <v>0</v>
      </c>
      <c r="R278" s="1">
        <f>IF(ISERROR(VLOOKUP(B278,前週!B:M,3,FALSE)),D278/$A$1,D278-VLOOKUP(B278,前週!B:M,3,FALSE))</f>
        <v>0</v>
      </c>
      <c r="S278" s="1">
        <f>IF(ISERROR(VLOOKUP(B278,前週!B:M,4,FALSE)),E278/$A$1,E278-VLOOKUP(B278,前週!B:M,4,FALSE))</f>
        <v>0</v>
      </c>
      <c r="T278" s="1" t="str">
        <f t="shared" si="31"/>
        <v/>
      </c>
      <c r="U278" s="1" t="str">
        <f t="shared" si="32"/>
        <v/>
      </c>
      <c r="V278" s="1">
        <f>IF(ISERROR(VLOOKUP(B278,前週!B:M,7,FALSE)),H278/$A$1,H278-VLOOKUP(B278,前週!B:M,7,FALSE))</f>
        <v>0</v>
      </c>
      <c r="W278" s="1">
        <f>IF(ISERROR(VLOOKUP(B278,前週!B:M,8,FALSE)),I278/$A$1,I278-VLOOKUP(B278,前週!B:M,8,FALSE))</f>
        <v>0</v>
      </c>
      <c r="X278" s="1">
        <f>IF(ISERROR(VLOOKUP(B278,前週!B:M,9,FALSE)),J278/$A$1,J278-VLOOKUP(B278,前週!B:M,9,FALSE))</f>
        <v>0</v>
      </c>
      <c r="Y278" s="1">
        <f>IF(ISERROR(VLOOKUP(B278,前週!B:M,10,FALSE)),K278/$A$1,K278-VLOOKUP(B278,前週!B:M,10,FALSE))</f>
        <v>0</v>
      </c>
      <c r="Z278" s="1" t="str">
        <f t="shared" si="33"/>
        <v/>
      </c>
      <c r="AA278" s="1" t="str">
        <f t="shared" si="34"/>
        <v/>
      </c>
    </row>
    <row r="279" spans="15:27" x14ac:dyDescent="0.15">
      <c r="O279" s="1">
        <f t="shared" si="28"/>
        <v>0</v>
      </c>
      <c r="P279" s="1">
        <f t="shared" si="29"/>
        <v>0</v>
      </c>
      <c r="Q279" s="1">
        <f t="shared" si="30"/>
        <v>0</v>
      </c>
      <c r="R279" s="1">
        <f>IF(ISERROR(VLOOKUP(B279,前週!B:M,3,FALSE)),D279/$A$1,D279-VLOOKUP(B279,前週!B:M,3,FALSE))</f>
        <v>0</v>
      </c>
      <c r="S279" s="1">
        <f>IF(ISERROR(VLOOKUP(B279,前週!B:M,4,FALSE)),E279/$A$1,E279-VLOOKUP(B279,前週!B:M,4,FALSE))</f>
        <v>0</v>
      </c>
      <c r="T279" s="1" t="str">
        <f t="shared" si="31"/>
        <v/>
      </c>
      <c r="U279" s="1" t="str">
        <f t="shared" si="32"/>
        <v/>
      </c>
      <c r="V279" s="1">
        <f>IF(ISERROR(VLOOKUP(B279,前週!B:M,7,FALSE)),H279/$A$1,H279-VLOOKUP(B279,前週!B:M,7,FALSE))</f>
        <v>0</v>
      </c>
      <c r="W279" s="1">
        <f>IF(ISERROR(VLOOKUP(B279,前週!B:M,8,FALSE)),I279/$A$1,I279-VLOOKUP(B279,前週!B:M,8,FALSE))</f>
        <v>0</v>
      </c>
      <c r="X279" s="1">
        <f>IF(ISERROR(VLOOKUP(B279,前週!B:M,9,FALSE)),J279/$A$1,J279-VLOOKUP(B279,前週!B:M,9,FALSE))</f>
        <v>0</v>
      </c>
      <c r="Y279" s="1">
        <f>IF(ISERROR(VLOOKUP(B279,前週!B:M,10,FALSE)),K279/$A$1,K279-VLOOKUP(B279,前週!B:M,10,FALSE))</f>
        <v>0</v>
      </c>
      <c r="Z279" s="1" t="str">
        <f t="shared" si="33"/>
        <v/>
      </c>
      <c r="AA279" s="1" t="str">
        <f t="shared" si="34"/>
        <v/>
      </c>
    </row>
    <row r="280" spans="15:27" x14ac:dyDescent="0.15">
      <c r="O280" s="1">
        <f t="shared" si="28"/>
        <v>0</v>
      </c>
      <c r="P280" s="1">
        <f t="shared" si="29"/>
        <v>0</v>
      </c>
      <c r="Q280" s="1">
        <f t="shared" si="30"/>
        <v>0</v>
      </c>
      <c r="R280" s="1">
        <f>IF(ISERROR(VLOOKUP(B280,前週!B:M,3,FALSE)),D280/$A$1,D280-VLOOKUP(B280,前週!B:M,3,FALSE))</f>
        <v>0</v>
      </c>
      <c r="S280" s="1">
        <f>IF(ISERROR(VLOOKUP(B280,前週!B:M,4,FALSE)),E280/$A$1,E280-VLOOKUP(B280,前週!B:M,4,FALSE))</f>
        <v>0</v>
      </c>
      <c r="T280" s="1" t="str">
        <f t="shared" si="31"/>
        <v/>
      </c>
      <c r="U280" s="1" t="str">
        <f t="shared" si="32"/>
        <v/>
      </c>
      <c r="V280" s="1">
        <f>IF(ISERROR(VLOOKUP(B280,前週!B:M,7,FALSE)),H280/$A$1,H280-VLOOKUP(B280,前週!B:M,7,FALSE))</f>
        <v>0</v>
      </c>
      <c r="W280" s="1">
        <f>IF(ISERROR(VLOOKUP(B280,前週!B:M,8,FALSE)),I280/$A$1,I280-VLOOKUP(B280,前週!B:M,8,FALSE))</f>
        <v>0</v>
      </c>
      <c r="X280" s="1">
        <f>IF(ISERROR(VLOOKUP(B280,前週!B:M,9,FALSE)),J280/$A$1,J280-VLOOKUP(B280,前週!B:M,9,FALSE))</f>
        <v>0</v>
      </c>
      <c r="Y280" s="1">
        <f>IF(ISERROR(VLOOKUP(B280,前週!B:M,10,FALSE)),K280/$A$1,K280-VLOOKUP(B280,前週!B:M,10,FALSE))</f>
        <v>0</v>
      </c>
      <c r="Z280" s="1" t="str">
        <f t="shared" si="33"/>
        <v/>
      </c>
      <c r="AA280" s="1" t="str">
        <f t="shared" si="34"/>
        <v/>
      </c>
    </row>
    <row r="281" spans="15:27" x14ac:dyDescent="0.15">
      <c r="O281" s="1">
        <f t="shared" si="28"/>
        <v>0</v>
      </c>
      <c r="P281" s="1">
        <f t="shared" si="29"/>
        <v>0</v>
      </c>
      <c r="Q281" s="1">
        <f t="shared" si="30"/>
        <v>0</v>
      </c>
      <c r="R281" s="1">
        <f>IF(ISERROR(VLOOKUP(B281,前週!B:M,3,FALSE)),D281/$A$1,D281-VLOOKUP(B281,前週!B:M,3,FALSE))</f>
        <v>0</v>
      </c>
      <c r="S281" s="1">
        <f>IF(ISERROR(VLOOKUP(B281,前週!B:M,4,FALSE)),E281/$A$1,E281-VLOOKUP(B281,前週!B:M,4,FALSE))</f>
        <v>0</v>
      </c>
      <c r="T281" s="1" t="str">
        <f t="shared" si="31"/>
        <v/>
      </c>
      <c r="U281" s="1" t="str">
        <f t="shared" si="32"/>
        <v/>
      </c>
      <c r="V281" s="1">
        <f>IF(ISERROR(VLOOKUP(B281,前週!B:M,7,FALSE)),H281/$A$1,H281-VLOOKUP(B281,前週!B:M,7,FALSE))</f>
        <v>0</v>
      </c>
      <c r="W281" s="1">
        <f>IF(ISERROR(VLOOKUP(B281,前週!B:M,8,FALSE)),I281/$A$1,I281-VLOOKUP(B281,前週!B:M,8,FALSE))</f>
        <v>0</v>
      </c>
      <c r="X281" s="1">
        <f>IF(ISERROR(VLOOKUP(B281,前週!B:M,9,FALSE)),J281/$A$1,J281-VLOOKUP(B281,前週!B:M,9,FALSE))</f>
        <v>0</v>
      </c>
      <c r="Y281" s="1">
        <f>IF(ISERROR(VLOOKUP(B281,前週!B:M,10,FALSE)),K281/$A$1,K281-VLOOKUP(B281,前週!B:M,10,FALSE))</f>
        <v>0</v>
      </c>
      <c r="Z281" s="1" t="str">
        <f t="shared" si="33"/>
        <v/>
      </c>
      <c r="AA281" s="1" t="str">
        <f t="shared" si="34"/>
        <v/>
      </c>
    </row>
    <row r="282" spans="15:27" x14ac:dyDescent="0.15">
      <c r="O282" s="1">
        <f t="shared" si="28"/>
        <v>0</v>
      </c>
      <c r="P282" s="1">
        <f t="shared" si="29"/>
        <v>0</v>
      </c>
      <c r="Q282" s="1">
        <f t="shared" si="30"/>
        <v>0</v>
      </c>
      <c r="R282" s="1">
        <f>IF(ISERROR(VLOOKUP(B282,前週!B:M,3,FALSE)),D282/$A$1,D282-VLOOKUP(B282,前週!B:M,3,FALSE))</f>
        <v>0</v>
      </c>
      <c r="S282" s="1">
        <f>IF(ISERROR(VLOOKUP(B282,前週!B:M,4,FALSE)),E282/$A$1,E282-VLOOKUP(B282,前週!B:M,4,FALSE))</f>
        <v>0</v>
      </c>
      <c r="T282" s="1" t="str">
        <f t="shared" si="31"/>
        <v/>
      </c>
      <c r="U282" s="1" t="str">
        <f t="shared" si="32"/>
        <v/>
      </c>
      <c r="V282" s="1">
        <f>IF(ISERROR(VLOOKUP(B282,前週!B:M,7,FALSE)),H282/$A$1,H282-VLOOKUP(B282,前週!B:M,7,FALSE))</f>
        <v>0</v>
      </c>
      <c r="W282" s="1">
        <f>IF(ISERROR(VLOOKUP(B282,前週!B:M,8,FALSE)),I282/$A$1,I282-VLOOKUP(B282,前週!B:M,8,FALSE))</f>
        <v>0</v>
      </c>
      <c r="X282" s="1">
        <f>IF(ISERROR(VLOOKUP(B282,前週!B:M,9,FALSE)),J282/$A$1,J282-VLOOKUP(B282,前週!B:M,9,FALSE))</f>
        <v>0</v>
      </c>
      <c r="Y282" s="1">
        <f>IF(ISERROR(VLOOKUP(B282,前週!B:M,10,FALSE)),K282/$A$1,K282-VLOOKUP(B282,前週!B:M,10,FALSE))</f>
        <v>0</v>
      </c>
      <c r="Z282" s="1" t="str">
        <f t="shared" si="33"/>
        <v/>
      </c>
      <c r="AA282" s="1" t="str">
        <f t="shared" si="34"/>
        <v/>
      </c>
    </row>
    <row r="283" spans="15:27" x14ac:dyDescent="0.15">
      <c r="O283" s="1">
        <f t="shared" si="28"/>
        <v>0</v>
      </c>
      <c r="P283" s="1">
        <f t="shared" si="29"/>
        <v>0</v>
      </c>
      <c r="Q283" s="1">
        <f t="shared" si="30"/>
        <v>0</v>
      </c>
      <c r="R283" s="1">
        <f>IF(ISERROR(VLOOKUP(B283,前週!B:M,3,FALSE)),D283/$A$1,D283-VLOOKUP(B283,前週!B:M,3,FALSE))</f>
        <v>0</v>
      </c>
      <c r="S283" s="1">
        <f>IF(ISERROR(VLOOKUP(B283,前週!B:M,4,FALSE)),E283/$A$1,E283-VLOOKUP(B283,前週!B:M,4,FALSE))</f>
        <v>0</v>
      </c>
      <c r="T283" s="1" t="str">
        <f t="shared" si="31"/>
        <v/>
      </c>
      <c r="U283" s="1" t="str">
        <f t="shared" si="32"/>
        <v/>
      </c>
      <c r="V283" s="1">
        <f>IF(ISERROR(VLOOKUP(B283,前週!B:M,7,FALSE)),H283/$A$1,H283-VLOOKUP(B283,前週!B:M,7,FALSE))</f>
        <v>0</v>
      </c>
      <c r="W283" s="1">
        <f>IF(ISERROR(VLOOKUP(B283,前週!B:M,8,FALSE)),I283/$A$1,I283-VLOOKUP(B283,前週!B:M,8,FALSE))</f>
        <v>0</v>
      </c>
      <c r="X283" s="1">
        <f>IF(ISERROR(VLOOKUP(B283,前週!B:M,9,FALSE)),J283/$A$1,J283-VLOOKUP(B283,前週!B:M,9,FALSE))</f>
        <v>0</v>
      </c>
      <c r="Y283" s="1">
        <f>IF(ISERROR(VLOOKUP(B283,前週!B:M,10,FALSE)),K283/$A$1,K283-VLOOKUP(B283,前週!B:M,10,FALSE))</f>
        <v>0</v>
      </c>
      <c r="Z283" s="1" t="str">
        <f t="shared" si="33"/>
        <v/>
      </c>
      <c r="AA283" s="1" t="str">
        <f t="shared" si="34"/>
        <v/>
      </c>
    </row>
    <row r="284" spans="15:27" x14ac:dyDescent="0.15">
      <c r="O284" s="1">
        <f t="shared" si="28"/>
        <v>0</v>
      </c>
      <c r="P284" s="1">
        <f t="shared" si="29"/>
        <v>0</v>
      </c>
      <c r="Q284" s="1">
        <f t="shared" si="30"/>
        <v>0</v>
      </c>
      <c r="R284" s="1">
        <f>IF(ISERROR(VLOOKUP(B284,前週!B:M,3,FALSE)),D284/$A$1,D284-VLOOKUP(B284,前週!B:M,3,FALSE))</f>
        <v>0</v>
      </c>
      <c r="S284" s="1">
        <f>IF(ISERROR(VLOOKUP(B284,前週!B:M,4,FALSE)),E284/$A$1,E284-VLOOKUP(B284,前週!B:M,4,FALSE))</f>
        <v>0</v>
      </c>
      <c r="T284" s="1" t="str">
        <f t="shared" si="31"/>
        <v/>
      </c>
      <c r="U284" s="1" t="str">
        <f t="shared" si="32"/>
        <v/>
      </c>
      <c r="V284" s="1">
        <f>IF(ISERROR(VLOOKUP(B284,前週!B:M,7,FALSE)),H284/$A$1,H284-VLOOKUP(B284,前週!B:M,7,FALSE))</f>
        <v>0</v>
      </c>
      <c r="W284" s="1">
        <f>IF(ISERROR(VLOOKUP(B284,前週!B:M,8,FALSE)),I284/$A$1,I284-VLOOKUP(B284,前週!B:M,8,FALSE))</f>
        <v>0</v>
      </c>
      <c r="X284" s="1">
        <f>IF(ISERROR(VLOOKUP(B284,前週!B:M,9,FALSE)),J284/$A$1,J284-VLOOKUP(B284,前週!B:M,9,FALSE))</f>
        <v>0</v>
      </c>
      <c r="Y284" s="1">
        <f>IF(ISERROR(VLOOKUP(B284,前週!B:M,10,FALSE)),K284/$A$1,K284-VLOOKUP(B284,前週!B:M,10,FALSE))</f>
        <v>0</v>
      </c>
      <c r="Z284" s="1" t="str">
        <f t="shared" si="33"/>
        <v/>
      </c>
      <c r="AA284" s="1" t="str">
        <f t="shared" si="34"/>
        <v/>
      </c>
    </row>
    <row r="285" spans="15:27" x14ac:dyDescent="0.15">
      <c r="O285" s="1">
        <f t="shared" si="28"/>
        <v>0</v>
      </c>
      <c r="P285" s="1">
        <f t="shared" si="29"/>
        <v>0</v>
      </c>
      <c r="Q285" s="1">
        <f t="shared" si="30"/>
        <v>0</v>
      </c>
      <c r="R285" s="1">
        <f>IF(ISERROR(VLOOKUP(B285,前週!B:M,3,FALSE)),D285/$A$1,D285-VLOOKUP(B285,前週!B:M,3,FALSE))</f>
        <v>0</v>
      </c>
      <c r="S285" s="1">
        <f>IF(ISERROR(VLOOKUP(B285,前週!B:M,4,FALSE)),E285/$A$1,E285-VLOOKUP(B285,前週!B:M,4,FALSE))</f>
        <v>0</v>
      </c>
      <c r="T285" s="1" t="str">
        <f t="shared" si="31"/>
        <v/>
      </c>
      <c r="U285" s="1" t="str">
        <f t="shared" si="32"/>
        <v/>
      </c>
      <c r="V285" s="1">
        <f>IF(ISERROR(VLOOKUP(B285,前週!B:M,7,FALSE)),H285/$A$1,H285-VLOOKUP(B285,前週!B:M,7,FALSE))</f>
        <v>0</v>
      </c>
      <c r="W285" s="1">
        <f>IF(ISERROR(VLOOKUP(B285,前週!B:M,8,FALSE)),I285/$A$1,I285-VLOOKUP(B285,前週!B:M,8,FALSE))</f>
        <v>0</v>
      </c>
      <c r="X285" s="1">
        <f>IF(ISERROR(VLOOKUP(B285,前週!B:M,9,FALSE)),J285/$A$1,J285-VLOOKUP(B285,前週!B:M,9,FALSE))</f>
        <v>0</v>
      </c>
      <c r="Y285" s="1">
        <f>IF(ISERROR(VLOOKUP(B285,前週!B:M,10,FALSE)),K285/$A$1,K285-VLOOKUP(B285,前週!B:M,10,FALSE))</f>
        <v>0</v>
      </c>
      <c r="Z285" s="1" t="str">
        <f t="shared" si="33"/>
        <v/>
      </c>
      <c r="AA285" s="1" t="str">
        <f t="shared" si="34"/>
        <v/>
      </c>
    </row>
    <row r="286" spans="15:27" x14ac:dyDescent="0.15">
      <c r="O286" s="1">
        <f t="shared" si="28"/>
        <v>0</v>
      </c>
      <c r="P286" s="1">
        <f t="shared" si="29"/>
        <v>0</v>
      </c>
      <c r="Q286" s="1">
        <f t="shared" si="30"/>
        <v>0</v>
      </c>
      <c r="R286" s="1">
        <f>IF(ISERROR(VLOOKUP(B286,前週!B:M,3,FALSE)),D286/$A$1,D286-VLOOKUP(B286,前週!B:M,3,FALSE))</f>
        <v>0</v>
      </c>
      <c r="S286" s="1">
        <f>IF(ISERROR(VLOOKUP(B286,前週!B:M,4,FALSE)),E286/$A$1,E286-VLOOKUP(B286,前週!B:M,4,FALSE))</f>
        <v>0</v>
      </c>
      <c r="T286" s="1" t="str">
        <f t="shared" si="31"/>
        <v/>
      </c>
      <c r="U286" s="1" t="str">
        <f t="shared" si="32"/>
        <v/>
      </c>
      <c r="V286" s="1">
        <f>IF(ISERROR(VLOOKUP(B286,前週!B:M,7,FALSE)),H286/$A$1,H286-VLOOKUP(B286,前週!B:M,7,FALSE))</f>
        <v>0</v>
      </c>
      <c r="W286" s="1">
        <f>IF(ISERROR(VLOOKUP(B286,前週!B:M,8,FALSE)),I286/$A$1,I286-VLOOKUP(B286,前週!B:M,8,FALSE))</f>
        <v>0</v>
      </c>
      <c r="X286" s="1">
        <f>IF(ISERROR(VLOOKUP(B286,前週!B:M,9,FALSE)),J286/$A$1,J286-VLOOKUP(B286,前週!B:M,9,FALSE))</f>
        <v>0</v>
      </c>
      <c r="Y286" s="1">
        <f>IF(ISERROR(VLOOKUP(B286,前週!B:M,10,FALSE)),K286/$A$1,K286-VLOOKUP(B286,前週!B:M,10,FALSE))</f>
        <v>0</v>
      </c>
      <c r="Z286" s="1" t="str">
        <f t="shared" si="33"/>
        <v/>
      </c>
      <c r="AA286" s="1" t="str">
        <f t="shared" si="34"/>
        <v/>
      </c>
    </row>
    <row r="287" spans="15:27" x14ac:dyDescent="0.15">
      <c r="O287" s="1">
        <f t="shared" si="28"/>
        <v>0</v>
      </c>
      <c r="P287" s="1">
        <f t="shared" si="29"/>
        <v>0</v>
      </c>
      <c r="Q287" s="1">
        <f t="shared" si="30"/>
        <v>0</v>
      </c>
      <c r="R287" s="1">
        <f>IF(ISERROR(VLOOKUP(B287,前週!B:M,3,FALSE)),D287/$A$1,D287-VLOOKUP(B287,前週!B:M,3,FALSE))</f>
        <v>0</v>
      </c>
      <c r="S287" s="1">
        <f>IF(ISERROR(VLOOKUP(B287,前週!B:M,4,FALSE)),E287/$A$1,E287-VLOOKUP(B287,前週!B:M,4,FALSE))</f>
        <v>0</v>
      </c>
      <c r="T287" s="1" t="str">
        <f t="shared" si="31"/>
        <v/>
      </c>
      <c r="U287" s="1" t="str">
        <f t="shared" si="32"/>
        <v/>
      </c>
      <c r="V287" s="1">
        <f>IF(ISERROR(VLOOKUP(B287,前週!B:M,7,FALSE)),H287/$A$1,H287-VLOOKUP(B287,前週!B:M,7,FALSE))</f>
        <v>0</v>
      </c>
      <c r="W287" s="1">
        <f>IF(ISERROR(VLOOKUP(B287,前週!B:M,8,FALSE)),I287/$A$1,I287-VLOOKUP(B287,前週!B:M,8,FALSE))</f>
        <v>0</v>
      </c>
      <c r="X287" s="1">
        <f>IF(ISERROR(VLOOKUP(B287,前週!B:M,9,FALSE)),J287/$A$1,J287-VLOOKUP(B287,前週!B:M,9,FALSE))</f>
        <v>0</v>
      </c>
      <c r="Y287" s="1">
        <f>IF(ISERROR(VLOOKUP(B287,前週!B:M,10,FALSE)),K287/$A$1,K287-VLOOKUP(B287,前週!B:M,10,FALSE))</f>
        <v>0</v>
      </c>
      <c r="Z287" s="1" t="str">
        <f t="shared" si="33"/>
        <v/>
      </c>
      <c r="AA287" s="1" t="str">
        <f t="shared" si="34"/>
        <v/>
      </c>
    </row>
    <row r="288" spans="15:27" x14ac:dyDescent="0.15">
      <c r="O288" s="1">
        <f t="shared" si="28"/>
        <v>0</v>
      </c>
      <c r="P288" s="1">
        <f t="shared" si="29"/>
        <v>0</v>
      </c>
      <c r="Q288" s="1">
        <f t="shared" si="30"/>
        <v>0</v>
      </c>
      <c r="R288" s="1">
        <f>IF(ISERROR(VLOOKUP(B288,前週!B:M,3,FALSE)),D288/$A$1,D288-VLOOKUP(B288,前週!B:M,3,FALSE))</f>
        <v>0</v>
      </c>
      <c r="S288" s="1">
        <f>IF(ISERROR(VLOOKUP(B288,前週!B:M,4,FALSE)),E288/$A$1,E288-VLOOKUP(B288,前週!B:M,4,FALSE))</f>
        <v>0</v>
      </c>
      <c r="T288" s="1" t="str">
        <f t="shared" si="31"/>
        <v/>
      </c>
      <c r="U288" s="1" t="str">
        <f t="shared" si="32"/>
        <v/>
      </c>
      <c r="V288" s="1">
        <f>IF(ISERROR(VLOOKUP(B288,前週!B:M,7,FALSE)),H288/$A$1,H288-VLOOKUP(B288,前週!B:M,7,FALSE))</f>
        <v>0</v>
      </c>
      <c r="W288" s="1">
        <f>IF(ISERROR(VLOOKUP(B288,前週!B:M,8,FALSE)),I288/$A$1,I288-VLOOKUP(B288,前週!B:M,8,FALSE))</f>
        <v>0</v>
      </c>
      <c r="X288" s="1">
        <f>IF(ISERROR(VLOOKUP(B288,前週!B:M,9,FALSE)),J288/$A$1,J288-VLOOKUP(B288,前週!B:M,9,FALSE))</f>
        <v>0</v>
      </c>
      <c r="Y288" s="1">
        <f>IF(ISERROR(VLOOKUP(B288,前週!B:M,10,FALSE)),K288/$A$1,K288-VLOOKUP(B288,前週!B:M,10,FALSE))</f>
        <v>0</v>
      </c>
      <c r="Z288" s="1" t="str">
        <f t="shared" si="33"/>
        <v/>
      </c>
      <c r="AA288" s="1" t="str">
        <f t="shared" si="34"/>
        <v/>
      </c>
    </row>
    <row r="289" spans="15:27" x14ac:dyDescent="0.15">
      <c r="O289" s="1">
        <f t="shared" si="28"/>
        <v>0</v>
      </c>
      <c r="P289" s="1">
        <f t="shared" si="29"/>
        <v>0</v>
      </c>
      <c r="Q289" s="1">
        <f t="shared" si="30"/>
        <v>0</v>
      </c>
      <c r="R289" s="1">
        <f>IF(ISERROR(VLOOKUP(B289,前週!B:M,3,FALSE)),D289/$A$1,D289-VLOOKUP(B289,前週!B:M,3,FALSE))</f>
        <v>0</v>
      </c>
      <c r="S289" s="1">
        <f>IF(ISERROR(VLOOKUP(B289,前週!B:M,4,FALSE)),E289/$A$1,E289-VLOOKUP(B289,前週!B:M,4,FALSE))</f>
        <v>0</v>
      </c>
      <c r="T289" s="1" t="str">
        <f t="shared" si="31"/>
        <v/>
      </c>
      <c r="U289" s="1" t="str">
        <f t="shared" si="32"/>
        <v/>
      </c>
      <c r="V289" s="1">
        <f>IF(ISERROR(VLOOKUP(B289,前週!B:M,7,FALSE)),H289/$A$1,H289-VLOOKUP(B289,前週!B:M,7,FALSE))</f>
        <v>0</v>
      </c>
      <c r="W289" s="1">
        <f>IF(ISERROR(VLOOKUP(B289,前週!B:M,8,FALSE)),I289/$A$1,I289-VLOOKUP(B289,前週!B:M,8,FALSE))</f>
        <v>0</v>
      </c>
      <c r="X289" s="1">
        <f>IF(ISERROR(VLOOKUP(B289,前週!B:M,9,FALSE)),J289/$A$1,J289-VLOOKUP(B289,前週!B:M,9,FALSE))</f>
        <v>0</v>
      </c>
      <c r="Y289" s="1">
        <f>IF(ISERROR(VLOOKUP(B289,前週!B:M,10,FALSE)),K289/$A$1,K289-VLOOKUP(B289,前週!B:M,10,FALSE))</f>
        <v>0</v>
      </c>
      <c r="Z289" s="1" t="str">
        <f t="shared" si="33"/>
        <v/>
      </c>
      <c r="AA289" s="1" t="str">
        <f t="shared" si="34"/>
        <v/>
      </c>
    </row>
    <row r="290" spans="15:27" x14ac:dyDescent="0.15">
      <c r="O290" s="1">
        <f t="shared" si="28"/>
        <v>0</v>
      </c>
      <c r="P290" s="1">
        <f t="shared" si="29"/>
        <v>0</v>
      </c>
      <c r="Q290" s="1">
        <f t="shared" si="30"/>
        <v>0</v>
      </c>
      <c r="R290" s="1">
        <f>IF(ISERROR(VLOOKUP(B290,前週!B:M,3,FALSE)),D290/$A$1,D290-VLOOKUP(B290,前週!B:M,3,FALSE))</f>
        <v>0</v>
      </c>
      <c r="S290" s="1">
        <f>IF(ISERROR(VLOOKUP(B290,前週!B:M,4,FALSE)),E290/$A$1,E290-VLOOKUP(B290,前週!B:M,4,FALSE))</f>
        <v>0</v>
      </c>
      <c r="T290" s="1" t="str">
        <f t="shared" si="31"/>
        <v/>
      </c>
      <c r="U290" s="1" t="str">
        <f t="shared" si="32"/>
        <v/>
      </c>
      <c r="V290" s="1">
        <f>IF(ISERROR(VLOOKUP(B290,前週!B:M,7,FALSE)),H290/$A$1,H290-VLOOKUP(B290,前週!B:M,7,FALSE))</f>
        <v>0</v>
      </c>
      <c r="W290" s="1">
        <f>IF(ISERROR(VLOOKUP(B290,前週!B:M,8,FALSE)),I290/$A$1,I290-VLOOKUP(B290,前週!B:M,8,FALSE))</f>
        <v>0</v>
      </c>
      <c r="X290" s="1">
        <f>IF(ISERROR(VLOOKUP(B290,前週!B:M,9,FALSE)),J290/$A$1,J290-VLOOKUP(B290,前週!B:M,9,FALSE))</f>
        <v>0</v>
      </c>
      <c r="Y290" s="1">
        <f>IF(ISERROR(VLOOKUP(B290,前週!B:M,10,FALSE)),K290/$A$1,K290-VLOOKUP(B290,前週!B:M,10,FALSE))</f>
        <v>0</v>
      </c>
      <c r="Z290" s="1" t="str">
        <f t="shared" si="33"/>
        <v/>
      </c>
      <c r="AA290" s="1" t="str">
        <f t="shared" si="34"/>
        <v/>
      </c>
    </row>
    <row r="291" spans="15:27" x14ac:dyDescent="0.15">
      <c r="O291" s="1">
        <f t="shared" si="28"/>
        <v>0</v>
      </c>
      <c r="P291" s="1">
        <f t="shared" si="29"/>
        <v>0</v>
      </c>
      <c r="Q291" s="1">
        <f t="shared" si="30"/>
        <v>0</v>
      </c>
      <c r="R291" s="1">
        <f>IF(ISERROR(VLOOKUP(B291,前週!B:M,3,FALSE)),D291/$A$1,D291-VLOOKUP(B291,前週!B:M,3,FALSE))</f>
        <v>0</v>
      </c>
      <c r="S291" s="1">
        <f>IF(ISERROR(VLOOKUP(B291,前週!B:M,4,FALSE)),E291/$A$1,E291-VLOOKUP(B291,前週!B:M,4,FALSE))</f>
        <v>0</v>
      </c>
      <c r="T291" s="1" t="str">
        <f t="shared" si="31"/>
        <v/>
      </c>
      <c r="U291" s="1" t="str">
        <f t="shared" si="32"/>
        <v/>
      </c>
      <c r="V291" s="1">
        <f>IF(ISERROR(VLOOKUP(B291,前週!B:M,7,FALSE)),H291/$A$1,H291-VLOOKUP(B291,前週!B:M,7,FALSE))</f>
        <v>0</v>
      </c>
      <c r="W291" s="1">
        <f>IF(ISERROR(VLOOKUP(B291,前週!B:M,8,FALSE)),I291/$A$1,I291-VLOOKUP(B291,前週!B:M,8,FALSE))</f>
        <v>0</v>
      </c>
      <c r="X291" s="1">
        <f>IF(ISERROR(VLOOKUP(B291,前週!B:M,9,FALSE)),J291/$A$1,J291-VLOOKUP(B291,前週!B:M,9,FALSE))</f>
        <v>0</v>
      </c>
      <c r="Y291" s="1">
        <f>IF(ISERROR(VLOOKUP(B291,前週!B:M,10,FALSE)),K291/$A$1,K291-VLOOKUP(B291,前週!B:M,10,FALSE))</f>
        <v>0</v>
      </c>
      <c r="Z291" s="1" t="str">
        <f t="shared" si="33"/>
        <v/>
      </c>
      <c r="AA291" s="1" t="str">
        <f t="shared" si="34"/>
        <v/>
      </c>
    </row>
    <row r="292" spans="15:27" x14ac:dyDescent="0.15">
      <c r="O292" s="1">
        <f t="shared" si="28"/>
        <v>0</v>
      </c>
      <c r="P292" s="1">
        <f t="shared" si="29"/>
        <v>0</v>
      </c>
      <c r="Q292" s="1">
        <f t="shared" si="30"/>
        <v>0</v>
      </c>
      <c r="R292" s="1">
        <f>IF(ISERROR(VLOOKUP(B292,前週!B:M,3,FALSE)),D292/$A$1,D292-VLOOKUP(B292,前週!B:M,3,FALSE))</f>
        <v>0</v>
      </c>
      <c r="S292" s="1">
        <f>IF(ISERROR(VLOOKUP(B292,前週!B:M,4,FALSE)),E292/$A$1,E292-VLOOKUP(B292,前週!B:M,4,FALSE))</f>
        <v>0</v>
      </c>
      <c r="T292" s="1" t="str">
        <f t="shared" si="31"/>
        <v/>
      </c>
      <c r="U292" s="1" t="str">
        <f t="shared" si="32"/>
        <v/>
      </c>
      <c r="V292" s="1">
        <f>IF(ISERROR(VLOOKUP(B292,前週!B:M,7,FALSE)),H292/$A$1,H292-VLOOKUP(B292,前週!B:M,7,FALSE))</f>
        <v>0</v>
      </c>
      <c r="W292" s="1">
        <f>IF(ISERROR(VLOOKUP(B292,前週!B:M,8,FALSE)),I292/$A$1,I292-VLOOKUP(B292,前週!B:M,8,FALSE))</f>
        <v>0</v>
      </c>
      <c r="X292" s="1">
        <f>IF(ISERROR(VLOOKUP(B292,前週!B:M,9,FALSE)),J292/$A$1,J292-VLOOKUP(B292,前週!B:M,9,FALSE))</f>
        <v>0</v>
      </c>
      <c r="Y292" s="1">
        <f>IF(ISERROR(VLOOKUP(B292,前週!B:M,10,FALSE)),K292/$A$1,K292-VLOOKUP(B292,前週!B:M,10,FALSE))</f>
        <v>0</v>
      </c>
      <c r="Z292" s="1" t="str">
        <f t="shared" si="33"/>
        <v/>
      </c>
      <c r="AA292" s="1" t="str">
        <f t="shared" si="34"/>
        <v/>
      </c>
    </row>
    <row r="293" spans="15:27" x14ac:dyDescent="0.15">
      <c r="O293" s="1">
        <f t="shared" si="28"/>
        <v>0</v>
      </c>
      <c r="P293" s="1">
        <f t="shared" si="29"/>
        <v>0</v>
      </c>
      <c r="Q293" s="1">
        <f t="shared" si="30"/>
        <v>0</v>
      </c>
      <c r="R293" s="1">
        <f>IF(ISERROR(VLOOKUP(B293,前週!B:M,3,FALSE)),D293/$A$1,D293-VLOOKUP(B293,前週!B:M,3,FALSE))</f>
        <v>0</v>
      </c>
      <c r="S293" s="1">
        <f>IF(ISERROR(VLOOKUP(B293,前週!B:M,4,FALSE)),E293/$A$1,E293-VLOOKUP(B293,前週!B:M,4,FALSE))</f>
        <v>0</v>
      </c>
      <c r="T293" s="1" t="str">
        <f t="shared" si="31"/>
        <v/>
      </c>
      <c r="U293" s="1" t="str">
        <f t="shared" si="32"/>
        <v/>
      </c>
      <c r="V293" s="1">
        <f>IF(ISERROR(VLOOKUP(B293,前週!B:M,7,FALSE)),H293/$A$1,H293-VLOOKUP(B293,前週!B:M,7,FALSE))</f>
        <v>0</v>
      </c>
      <c r="W293" s="1">
        <f>IF(ISERROR(VLOOKUP(B293,前週!B:M,8,FALSE)),I293/$A$1,I293-VLOOKUP(B293,前週!B:M,8,FALSE))</f>
        <v>0</v>
      </c>
      <c r="X293" s="1">
        <f>IF(ISERROR(VLOOKUP(B293,前週!B:M,9,FALSE)),J293/$A$1,J293-VLOOKUP(B293,前週!B:M,9,FALSE))</f>
        <v>0</v>
      </c>
      <c r="Y293" s="1">
        <f>IF(ISERROR(VLOOKUP(B293,前週!B:M,10,FALSE)),K293/$A$1,K293-VLOOKUP(B293,前週!B:M,10,FALSE))</f>
        <v>0</v>
      </c>
      <c r="Z293" s="1" t="str">
        <f t="shared" si="33"/>
        <v/>
      </c>
      <c r="AA293" s="1" t="str">
        <f t="shared" si="34"/>
        <v/>
      </c>
    </row>
    <row r="294" spans="15:27" x14ac:dyDescent="0.15">
      <c r="O294" s="1">
        <f t="shared" si="28"/>
        <v>0</v>
      </c>
      <c r="P294" s="1">
        <f t="shared" si="29"/>
        <v>0</v>
      </c>
      <c r="Q294" s="1">
        <f t="shared" si="30"/>
        <v>0</v>
      </c>
      <c r="R294" s="1">
        <f>IF(ISERROR(VLOOKUP(B294,前週!B:M,3,FALSE)),D294/$A$1,D294-VLOOKUP(B294,前週!B:M,3,FALSE))</f>
        <v>0</v>
      </c>
      <c r="S294" s="1">
        <f>IF(ISERROR(VLOOKUP(B294,前週!B:M,4,FALSE)),E294/$A$1,E294-VLOOKUP(B294,前週!B:M,4,FALSE))</f>
        <v>0</v>
      </c>
      <c r="T294" s="1" t="str">
        <f t="shared" si="31"/>
        <v/>
      </c>
      <c r="U294" s="1" t="str">
        <f t="shared" si="32"/>
        <v/>
      </c>
      <c r="V294" s="1">
        <f>IF(ISERROR(VLOOKUP(B294,前週!B:M,7,FALSE)),H294/$A$1,H294-VLOOKUP(B294,前週!B:M,7,FALSE))</f>
        <v>0</v>
      </c>
      <c r="W294" s="1">
        <f>IF(ISERROR(VLOOKUP(B294,前週!B:M,8,FALSE)),I294/$A$1,I294-VLOOKUP(B294,前週!B:M,8,FALSE))</f>
        <v>0</v>
      </c>
      <c r="X294" s="1">
        <f>IF(ISERROR(VLOOKUP(B294,前週!B:M,9,FALSE)),J294/$A$1,J294-VLOOKUP(B294,前週!B:M,9,FALSE))</f>
        <v>0</v>
      </c>
      <c r="Y294" s="1">
        <f>IF(ISERROR(VLOOKUP(B294,前週!B:M,10,FALSE)),K294/$A$1,K294-VLOOKUP(B294,前週!B:M,10,FALSE))</f>
        <v>0</v>
      </c>
      <c r="Z294" s="1" t="str">
        <f t="shared" si="33"/>
        <v/>
      </c>
      <c r="AA294" s="1" t="str">
        <f t="shared" si="34"/>
        <v/>
      </c>
    </row>
    <row r="295" spans="15:27" x14ac:dyDescent="0.15">
      <c r="O295" s="1">
        <f t="shared" si="28"/>
        <v>0</v>
      </c>
      <c r="P295" s="1">
        <f t="shared" si="29"/>
        <v>0</v>
      </c>
      <c r="Q295" s="1">
        <f t="shared" si="30"/>
        <v>0</v>
      </c>
      <c r="R295" s="1">
        <f>IF(ISERROR(VLOOKUP(B295,前週!B:M,3,FALSE)),D295/$A$1,D295-VLOOKUP(B295,前週!B:M,3,FALSE))</f>
        <v>0</v>
      </c>
      <c r="S295" s="1">
        <f>IF(ISERROR(VLOOKUP(B295,前週!B:M,4,FALSE)),E295/$A$1,E295-VLOOKUP(B295,前週!B:M,4,FALSE))</f>
        <v>0</v>
      </c>
      <c r="T295" s="1" t="str">
        <f t="shared" si="31"/>
        <v/>
      </c>
      <c r="U295" s="1" t="str">
        <f t="shared" si="32"/>
        <v/>
      </c>
      <c r="V295" s="1">
        <f>IF(ISERROR(VLOOKUP(B295,前週!B:M,7,FALSE)),H295/$A$1,H295-VLOOKUP(B295,前週!B:M,7,FALSE))</f>
        <v>0</v>
      </c>
      <c r="W295" s="1">
        <f>IF(ISERROR(VLOOKUP(B295,前週!B:M,8,FALSE)),I295/$A$1,I295-VLOOKUP(B295,前週!B:M,8,FALSE))</f>
        <v>0</v>
      </c>
      <c r="X295" s="1">
        <f>IF(ISERROR(VLOOKUP(B295,前週!B:M,9,FALSE)),J295/$A$1,J295-VLOOKUP(B295,前週!B:M,9,FALSE))</f>
        <v>0</v>
      </c>
      <c r="Y295" s="1">
        <f>IF(ISERROR(VLOOKUP(B295,前週!B:M,10,FALSE)),K295/$A$1,K295-VLOOKUP(B295,前週!B:M,10,FALSE))</f>
        <v>0</v>
      </c>
      <c r="Z295" s="1" t="str">
        <f t="shared" si="33"/>
        <v/>
      </c>
      <c r="AA295" s="1" t="str">
        <f t="shared" si="34"/>
        <v/>
      </c>
    </row>
    <row r="296" spans="15:27" x14ac:dyDescent="0.15">
      <c r="O296" s="1">
        <f t="shared" si="28"/>
        <v>0</v>
      </c>
      <c r="P296" s="1">
        <f t="shared" si="29"/>
        <v>0</v>
      </c>
      <c r="Q296" s="1">
        <f t="shared" si="30"/>
        <v>0</v>
      </c>
      <c r="R296" s="1">
        <f>IF(ISERROR(VLOOKUP(B296,前週!B:M,3,FALSE)),D296/$A$1,D296-VLOOKUP(B296,前週!B:M,3,FALSE))</f>
        <v>0</v>
      </c>
      <c r="S296" s="1">
        <f>IF(ISERROR(VLOOKUP(B296,前週!B:M,4,FALSE)),E296/$A$1,E296-VLOOKUP(B296,前週!B:M,4,FALSE))</f>
        <v>0</v>
      </c>
      <c r="T296" s="1" t="str">
        <f t="shared" si="31"/>
        <v/>
      </c>
      <c r="U296" s="1" t="str">
        <f t="shared" si="32"/>
        <v/>
      </c>
      <c r="V296" s="1">
        <f>IF(ISERROR(VLOOKUP(B296,前週!B:M,7,FALSE)),H296/$A$1,H296-VLOOKUP(B296,前週!B:M,7,FALSE))</f>
        <v>0</v>
      </c>
      <c r="W296" s="1">
        <f>IF(ISERROR(VLOOKUP(B296,前週!B:M,8,FALSE)),I296/$A$1,I296-VLOOKUP(B296,前週!B:M,8,FALSE))</f>
        <v>0</v>
      </c>
      <c r="X296" s="1">
        <f>IF(ISERROR(VLOOKUP(B296,前週!B:M,9,FALSE)),J296/$A$1,J296-VLOOKUP(B296,前週!B:M,9,FALSE))</f>
        <v>0</v>
      </c>
      <c r="Y296" s="1">
        <f>IF(ISERROR(VLOOKUP(B296,前週!B:M,10,FALSE)),K296/$A$1,K296-VLOOKUP(B296,前週!B:M,10,FALSE))</f>
        <v>0</v>
      </c>
      <c r="Z296" s="1" t="str">
        <f t="shared" si="33"/>
        <v/>
      </c>
      <c r="AA296" s="1" t="str">
        <f t="shared" si="34"/>
        <v/>
      </c>
    </row>
    <row r="297" spans="15:27" x14ac:dyDescent="0.15">
      <c r="O297" s="1">
        <f t="shared" si="28"/>
        <v>0</v>
      </c>
      <c r="P297" s="1">
        <f t="shared" si="29"/>
        <v>0</v>
      </c>
      <c r="Q297" s="1">
        <f t="shared" si="30"/>
        <v>0</v>
      </c>
      <c r="R297" s="1">
        <f>IF(ISERROR(VLOOKUP(B297,前週!B:M,3,FALSE)),D297/$A$1,D297-VLOOKUP(B297,前週!B:M,3,FALSE))</f>
        <v>0</v>
      </c>
      <c r="S297" s="1">
        <f>IF(ISERROR(VLOOKUP(B297,前週!B:M,4,FALSE)),E297/$A$1,E297-VLOOKUP(B297,前週!B:M,4,FALSE))</f>
        <v>0</v>
      </c>
      <c r="T297" s="1" t="str">
        <f t="shared" si="31"/>
        <v/>
      </c>
      <c r="U297" s="1" t="str">
        <f t="shared" si="32"/>
        <v/>
      </c>
      <c r="V297" s="1">
        <f>IF(ISERROR(VLOOKUP(B297,前週!B:M,7,FALSE)),H297/$A$1,H297-VLOOKUP(B297,前週!B:M,7,FALSE))</f>
        <v>0</v>
      </c>
      <c r="W297" s="1">
        <f>IF(ISERROR(VLOOKUP(B297,前週!B:M,8,FALSE)),I297/$A$1,I297-VLOOKUP(B297,前週!B:M,8,FALSE))</f>
        <v>0</v>
      </c>
      <c r="X297" s="1">
        <f>IF(ISERROR(VLOOKUP(B297,前週!B:M,9,FALSE)),J297/$A$1,J297-VLOOKUP(B297,前週!B:M,9,FALSE))</f>
        <v>0</v>
      </c>
      <c r="Y297" s="1">
        <f>IF(ISERROR(VLOOKUP(B297,前週!B:M,10,FALSE)),K297/$A$1,K297-VLOOKUP(B297,前週!B:M,10,FALSE))</f>
        <v>0</v>
      </c>
      <c r="Z297" s="1" t="str">
        <f t="shared" si="33"/>
        <v/>
      </c>
      <c r="AA297" s="1" t="str">
        <f t="shared" si="34"/>
        <v/>
      </c>
    </row>
    <row r="298" spans="15:27" x14ac:dyDescent="0.15">
      <c r="O298" s="1">
        <f t="shared" si="28"/>
        <v>0</v>
      </c>
      <c r="P298" s="1">
        <f t="shared" si="29"/>
        <v>0</v>
      </c>
      <c r="Q298" s="1">
        <f t="shared" si="30"/>
        <v>0</v>
      </c>
      <c r="R298" s="1">
        <f>IF(ISERROR(VLOOKUP(B298,前週!B:M,3,FALSE)),D298/$A$1,D298-VLOOKUP(B298,前週!B:M,3,FALSE))</f>
        <v>0</v>
      </c>
      <c r="S298" s="1">
        <f>IF(ISERROR(VLOOKUP(B298,前週!B:M,4,FALSE)),E298/$A$1,E298-VLOOKUP(B298,前週!B:M,4,FALSE))</f>
        <v>0</v>
      </c>
      <c r="T298" s="1" t="str">
        <f t="shared" si="31"/>
        <v/>
      </c>
      <c r="U298" s="1" t="str">
        <f t="shared" si="32"/>
        <v/>
      </c>
      <c r="V298" s="1">
        <f>IF(ISERROR(VLOOKUP(B298,前週!B:M,7,FALSE)),H298/$A$1,H298-VLOOKUP(B298,前週!B:M,7,FALSE))</f>
        <v>0</v>
      </c>
      <c r="W298" s="1">
        <f>IF(ISERROR(VLOOKUP(B298,前週!B:M,8,FALSE)),I298/$A$1,I298-VLOOKUP(B298,前週!B:M,8,FALSE))</f>
        <v>0</v>
      </c>
      <c r="X298" s="1">
        <f>IF(ISERROR(VLOOKUP(B298,前週!B:M,9,FALSE)),J298/$A$1,J298-VLOOKUP(B298,前週!B:M,9,FALSE))</f>
        <v>0</v>
      </c>
      <c r="Y298" s="1">
        <f>IF(ISERROR(VLOOKUP(B298,前週!B:M,10,FALSE)),K298/$A$1,K298-VLOOKUP(B298,前週!B:M,10,FALSE))</f>
        <v>0</v>
      </c>
      <c r="Z298" s="1" t="str">
        <f t="shared" si="33"/>
        <v/>
      </c>
      <c r="AA298" s="1" t="str">
        <f t="shared" si="34"/>
        <v/>
      </c>
    </row>
    <row r="299" spans="15:27" x14ac:dyDescent="0.15">
      <c r="O299" s="1">
        <f t="shared" si="28"/>
        <v>0</v>
      </c>
      <c r="P299" s="1">
        <f t="shared" si="29"/>
        <v>0</v>
      </c>
      <c r="Q299" s="1">
        <f t="shared" si="30"/>
        <v>0</v>
      </c>
      <c r="R299" s="1">
        <f>IF(ISERROR(VLOOKUP(B299,前週!B:M,3,FALSE)),D299/$A$1,D299-VLOOKUP(B299,前週!B:M,3,FALSE))</f>
        <v>0</v>
      </c>
      <c r="S299" s="1">
        <f>IF(ISERROR(VLOOKUP(B299,前週!B:M,4,FALSE)),E299/$A$1,E299-VLOOKUP(B299,前週!B:M,4,FALSE))</f>
        <v>0</v>
      </c>
      <c r="T299" s="1" t="str">
        <f t="shared" si="31"/>
        <v/>
      </c>
      <c r="U299" s="1" t="str">
        <f t="shared" si="32"/>
        <v/>
      </c>
      <c r="V299" s="1">
        <f>IF(ISERROR(VLOOKUP(B299,前週!B:M,7,FALSE)),H299/$A$1,H299-VLOOKUP(B299,前週!B:M,7,FALSE))</f>
        <v>0</v>
      </c>
      <c r="W299" s="1">
        <f>IF(ISERROR(VLOOKUP(B299,前週!B:M,8,FALSE)),I299/$A$1,I299-VLOOKUP(B299,前週!B:M,8,FALSE))</f>
        <v>0</v>
      </c>
      <c r="X299" s="1">
        <f>IF(ISERROR(VLOOKUP(B299,前週!B:M,9,FALSE)),J299/$A$1,J299-VLOOKUP(B299,前週!B:M,9,FALSE))</f>
        <v>0</v>
      </c>
      <c r="Y299" s="1">
        <f>IF(ISERROR(VLOOKUP(B299,前週!B:M,10,FALSE)),K299/$A$1,K299-VLOOKUP(B299,前週!B:M,10,FALSE))</f>
        <v>0</v>
      </c>
      <c r="Z299" s="1" t="str">
        <f t="shared" si="33"/>
        <v/>
      </c>
      <c r="AA299" s="1" t="str">
        <f t="shared" si="34"/>
        <v/>
      </c>
    </row>
    <row r="300" spans="15:27" x14ac:dyDescent="0.15">
      <c r="O300" s="1">
        <f t="shared" si="28"/>
        <v>0</v>
      </c>
      <c r="P300" s="1">
        <f t="shared" si="29"/>
        <v>0</v>
      </c>
      <c r="Q300" s="1">
        <f t="shared" si="30"/>
        <v>0</v>
      </c>
      <c r="R300" s="1">
        <f>IF(ISERROR(VLOOKUP(B300,前週!B:M,3,FALSE)),D300/$A$1,D300-VLOOKUP(B300,前週!B:M,3,FALSE))</f>
        <v>0</v>
      </c>
      <c r="S300" s="1">
        <f>IF(ISERROR(VLOOKUP(B300,前週!B:M,4,FALSE)),E300/$A$1,E300-VLOOKUP(B300,前週!B:M,4,FALSE))</f>
        <v>0</v>
      </c>
      <c r="T300" s="1" t="str">
        <f t="shared" si="31"/>
        <v/>
      </c>
      <c r="U300" s="1" t="str">
        <f t="shared" si="32"/>
        <v/>
      </c>
      <c r="V300" s="1">
        <f>IF(ISERROR(VLOOKUP(B300,前週!B:M,7,FALSE)),H300/$A$1,H300-VLOOKUP(B300,前週!B:M,7,FALSE))</f>
        <v>0</v>
      </c>
      <c r="W300" s="1">
        <f>IF(ISERROR(VLOOKUP(B300,前週!B:M,8,FALSE)),I300/$A$1,I300-VLOOKUP(B300,前週!B:M,8,FALSE))</f>
        <v>0</v>
      </c>
      <c r="X300" s="1">
        <f>IF(ISERROR(VLOOKUP(B300,前週!B:M,9,FALSE)),J300/$A$1,J300-VLOOKUP(B300,前週!B:M,9,FALSE))</f>
        <v>0</v>
      </c>
      <c r="Y300" s="1">
        <f>IF(ISERROR(VLOOKUP(B300,前週!B:M,10,FALSE)),K300/$A$1,K300-VLOOKUP(B300,前週!B:M,10,FALSE))</f>
        <v>0</v>
      </c>
      <c r="Z300" s="1" t="str">
        <f t="shared" si="33"/>
        <v/>
      </c>
      <c r="AA300" s="1" t="str">
        <f t="shared" si="34"/>
        <v/>
      </c>
    </row>
    <row r="301" spans="15:27" x14ac:dyDescent="0.15">
      <c r="O301" s="1">
        <f t="shared" si="28"/>
        <v>0</v>
      </c>
      <c r="P301" s="1">
        <f t="shared" si="29"/>
        <v>0</v>
      </c>
      <c r="Q301" s="1">
        <f t="shared" si="30"/>
        <v>0</v>
      </c>
      <c r="R301" s="1">
        <f>IF(ISERROR(VLOOKUP(B301,前週!B:M,3,FALSE)),D301/$A$1,D301-VLOOKUP(B301,前週!B:M,3,FALSE))</f>
        <v>0</v>
      </c>
      <c r="S301" s="1">
        <f>IF(ISERROR(VLOOKUP(B301,前週!B:M,4,FALSE)),E301/$A$1,E301-VLOOKUP(B301,前週!B:M,4,FALSE))</f>
        <v>0</v>
      </c>
      <c r="T301" s="1" t="str">
        <f t="shared" si="31"/>
        <v/>
      </c>
      <c r="U301" s="1" t="str">
        <f t="shared" si="32"/>
        <v/>
      </c>
      <c r="V301" s="1">
        <f>IF(ISERROR(VLOOKUP(B301,前週!B:M,7,FALSE)),H301/$A$1,H301-VLOOKUP(B301,前週!B:M,7,FALSE))</f>
        <v>0</v>
      </c>
      <c r="W301" s="1">
        <f>IF(ISERROR(VLOOKUP(B301,前週!B:M,8,FALSE)),I301/$A$1,I301-VLOOKUP(B301,前週!B:M,8,FALSE))</f>
        <v>0</v>
      </c>
      <c r="X301" s="1">
        <f>IF(ISERROR(VLOOKUP(B301,前週!B:M,9,FALSE)),J301/$A$1,J301-VLOOKUP(B301,前週!B:M,9,FALSE))</f>
        <v>0</v>
      </c>
      <c r="Y301" s="1">
        <f>IF(ISERROR(VLOOKUP(B301,前週!B:M,10,FALSE)),K301/$A$1,K301-VLOOKUP(B301,前週!B:M,10,FALSE))</f>
        <v>0</v>
      </c>
      <c r="Z301" s="1" t="str">
        <f t="shared" si="33"/>
        <v/>
      </c>
      <c r="AA301" s="1" t="str">
        <f t="shared" si="34"/>
        <v/>
      </c>
    </row>
    <row r="302" spans="15:27" x14ac:dyDescent="0.15">
      <c r="O302" s="1">
        <f t="shared" si="28"/>
        <v>0</v>
      </c>
      <c r="P302" s="1">
        <f t="shared" si="29"/>
        <v>0</v>
      </c>
      <c r="Q302" s="1">
        <f t="shared" si="30"/>
        <v>0</v>
      </c>
      <c r="R302" s="1">
        <f>IF(ISERROR(VLOOKUP(B302,前週!B:M,3,FALSE)),D302/$A$1,D302-VLOOKUP(B302,前週!B:M,3,FALSE))</f>
        <v>0</v>
      </c>
      <c r="S302" s="1">
        <f>IF(ISERROR(VLOOKUP(B302,前週!B:M,4,FALSE)),E302/$A$1,E302-VLOOKUP(B302,前週!B:M,4,FALSE))</f>
        <v>0</v>
      </c>
      <c r="T302" s="1" t="str">
        <f t="shared" si="31"/>
        <v/>
      </c>
      <c r="U302" s="1" t="str">
        <f t="shared" si="32"/>
        <v/>
      </c>
      <c r="V302" s="1">
        <f>IF(ISERROR(VLOOKUP(B302,前週!B:M,7,FALSE)),H302/$A$1,H302-VLOOKUP(B302,前週!B:M,7,FALSE))</f>
        <v>0</v>
      </c>
      <c r="W302" s="1">
        <f>IF(ISERROR(VLOOKUP(B302,前週!B:M,8,FALSE)),I302/$A$1,I302-VLOOKUP(B302,前週!B:M,8,FALSE))</f>
        <v>0</v>
      </c>
      <c r="X302" s="1">
        <f>IF(ISERROR(VLOOKUP(B302,前週!B:M,9,FALSE)),J302/$A$1,J302-VLOOKUP(B302,前週!B:M,9,FALSE))</f>
        <v>0</v>
      </c>
      <c r="Y302" s="1">
        <f>IF(ISERROR(VLOOKUP(B302,前週!B:M,10,FALSE)),K302/$A$1,K302-VLOOKUP(B302,前週!B:M,10,FALSE))</f>
        <v>0</v>
      </c>
      <c r="Z302" s="1" t="str">
        <f t="shared" si="33"/>
        <v/>
      </c>
      <c r="AA302" s="1" t="str">
        <f t="shared" si="34"/>
        <v/>
      </c>
    </row>
    <row r="303" spans="15:27" x14ac:dyDescent="0.15">
      <c r="O303" s="1">
        <f t="shared" si="28"/>
        <v>0</v>
      </c>
      <c r="P303" s="1">
        <f t="shared" si="29"/>
        <v>0</v>
      </c>
      <c r="Q303" s="1">
        <f t="shared" si="30"/>
        <v>0</v>
      </c>
      <c r="R303" s="1">
        <f>IF(ISERROR(VLOOKUP(B303,前週!B:M,3,FALSE)),D303/$A$1,D303-VLOOKUP(B303,前週!B:M,3,FALSE))</f>
        <v>0</v>
      </c>
      <c r="S303" s="1">
        <f>IF(ISERROR(VLOOKUP(B303,前週!B:M,4,FALSE)),E303/$A$1,E303-VLOOKUP(B303,前週!B:M,4,FALSE))</f>
        <v>0</v>
      </c>
      <c r="T303" s="1" t="str">
        <f t="shared" si="31"/>
        <v/>
      </c>
      <c r="U303" s="1" t="str">
        <f t="shared" si="32"/>
        <v/>
      </c>
      <c r="V303" s="1">
        <f>IF(ISERROR(VLOOKUP(B303,前週!B:M,7,FALSE)),H303/$A$1,H303-VLOOKUP(B303,前週!B:M,7,FALSE))</f>
        <v>0</v>
      </c>
      <c r="W303" s="1">
        <f>IF(ISERROR(VLOOKUP(B303,前週!B:M,8,FALSE)),I303/$A$1,I303-VLOOKUP(B303,前週!B:M,8,FALSE))</f>
        <v>0</v>
      </c>
      <c r="X303" s="1">
        <f>IF(ISERROR(VLOOKUP(B303,前週!B:M,9,FALSE)),J303/$A$1,J303-VLOOKUP(B303,前週!B:M,9,FALSE))</f>
        <v>0</v>
      </c>
      <c r="Y303" s="1">
        <f>IF(ISERROR(VLOOKUP(B303,前週!B:M,10,FALSE)),K303/$A$1,K303-VLOOKUP(B303,前週!B:M,10,FALSE))</f>
        <v>0</v>
      </c>
      <c r="Z303" s="1" t="str">
        <f t="shared" si="33"/>
        <v/>
      </c>
      <c r="AA303" s="1" t="str">
        <f t="shared" si="34"/>
        <v/>
      </c>
    </row>
    <row r="304" spans="15:27" x14ac:dyDescent="0.15">
      <c r="O304" s="1">
        <f t="shared" si="28"/>
        <v>0</v>
      </c>
      <c r="P304" s="1">
        <f t="shared" si="29"/>
        <v>0</v>
      </c>
      <c r="Q304" s="1">
        <f t="shared" si="30"/>
        <v>0</v>
      </c>
      <c r="R304" s="1">
        <f>IF(ISERROR(VLOOKUP(B304,前週!B:M,3,FALSE)),D304/$A$1,D304-VLOOKUP(B304,前週!B:M,3,FALSE))</f>
        <v>0</v>
      </c>
      <c r="S304" s="1">
        <f>IF(ISERROR(VLOOKUP(B304,前週!B:M,4,FALSE)),E304/$A$1,E304-VLOOKUP(B304,前週!B:M,4,FALSE))</f>
        <v>0</v>
      </c>
      <c r="T304" s="1" t="str">
        <f t="shared" si="31"/>
        <v/>
      </c>
      <c r="U304" s="1" t="str">
        <f t="shared" si="32"/>
        <v/>
      </c>
      <c r="V304" s="1">
        <f>IF(ISERROR(VLOOKUP(B304,前週!B:M,7,FALSE)),H304/$A$1,H304-VLOOKUP(B304,前週!B:M,7,FALSE))</f>
        <v>0</v>
      </c>
      <c r="W304" s="1">
        <f>IF(ISERROR(VLOOKUP(B304,前週!B:M,8,FALSE)),I304/$A$1,I304-VLOOKUP(B304,前週!B:M,8,FALSE))</f>
        <v>0</v>
      </c>
      <c r="X304" s="1">
        <f>IF(ISERROR(VLOOKUP(B304,前週!B:M,9,FALSE)),J304/$A$1,J304-VLOOKUP(B304,前週!B:M,9,FALSE))</f>
        <v>0</v>
      </c>
      <c r="Y304" s="1">
        <f>IF(ISERROR(VLOOKUP(B304,前週!B:M,10,FALSE)),K304/$A$1,K304-VLOOKUP(B304,前週!B:M,10,FALSE))</f>
        <v>0</v>
      </c>
      <c r="Z304" s="1" t="str">
        <f t="shared" si="33"/>
        <v/>
      </c>
      <c r="AA304" s="1" t="str">
        <f t="shared" si="34"/>
        <v/>
      </c>
    </row>
    <row r="305" spans="15:27" x14ac:dyDescent="0.15">
      <c r="O305" s="1">
        <f t="shared" si="28"/>
        <v>0</v>
      </c>
      <c r="P305" s="1">
        <f t="shared" si="29"/>
        <v>0</v>
      </c>
      <c r="Q305" s="1">
        <f t="shared" si="30"/>
        <v>0</v>
      </c>
      <c r="R305" s="1">
        <f>IF(ISERROR(VLOOKUP(B305,前週!B:M,3,FALSE)),D305/$A$1,D305-VLOOKUP(B305,前週!B:M,3,FALSE))</f>
        <v>0</v>
      </c>
      <c r="S305" s="1">
        <f>IF(ISERROR(VLOOKUP(B305,前週!B:M,4,FALSE)),E305/$A$1,E305-VLOOKUP(B305,前週!B:M,4,FALSE))</f>
        <v>0</v>
      </c>
      <c r="T305" s="1" t="str">
        <f t="shared" si="31"/>
        <v/>
      </c>
      <c r="U305" s="1" t="str">
        <f t="shared" si="32"/>
        <v/>
      </c>
      <c r="V305" s="1">
        <f>IF(ISERROR(VLOOKUP(B305,前週!B:M,7,FALSE)),H305/$A$1,H305-VLOOKUP(B305,前週!B:M,7,FALSE))</f>
        <v>0</v>
      </c>
      <c r="W305" s="1">
        <f>IF(ISERROR(VLOOKUP(B305,前週!B:M,8,FALSE)),I305/$A$1,I305-VLOOKUP(B305,前週!B:M,8,FALSE))</f>
        <v>0</v>
      </c>
      <c r="X305" s="1">
        <f>IF(ISERROR(VLOOKUP(B305,前週!B:M,9,FALSE)),J305/$A$1,J305-VLOOKUP(B305,前週!B:M,9,FALSE))</f>
        <v>0</v>
      </c>
      <c r="Y305" s="1">
        <f>IF(ISERROR(VLOOKUP(B305,前週!B:M,10,FALSE)),K305/$A$1,K305-VLOOKUP(B305,前週!B:M,10,FALSE))</f>
        <v>0</v>
      </c>
      <c r="Z305" s="1" t="str">
        <f t="shared" si="33"/>
        <v/>
      </c>
      <c r="AA305" s="1" t="str">
        <f t="shared" si="34"/>
        <v/>
      </c>
    </row>
    <row r="306" spans="15:27" x14ac:dyDescent="0.15">
      <c r="O306" s="1">
        <f t="shared" si="28"/>
        <v>0</v>
      </c>
      <c r="P306" s="1">
        <f t="shared" si="29"/>
        <v>0</v>
      </c>
      <c r="Q306" s="1">
        <f t="shared" si="30"/>
        <v>0</v>
      </c>
      <c r="R306" s="1">
        <f>IF(ISERROR(VLOOKUP(B306,前週!B:M,3,FALSE)),D306/$A$1,D306-VLOOKUP(B306,前週!B:M,3,FALSE))</f>
        <v>0</v>
      </c>
      <c r="S306" s="1">
        <f>IF(ISERROR(VLOOKUP(B306,前週!B:M,4,FALSE)),E306/$A$1,E306-VLOOKUP(B306,前週!B:M,4,FALSE))</f>
        <v>0</v>
      </c>
      <c r="T306" s="1" t="str">
        <f t="shared" si="31"/>
        <v/>
      </c>
      <c r="U306" s="1" t="str">
        <f t="shared" si="32"/>
        <v/>
      </c>
      <c r="V306" s="1">
        <f>IF(ISERROR(VLOOKUP(B306,前週!B:M,7,FALSE)),H306/$A$1,H306-VLOOKUP(B306,前週!B:M,7,FALSE))</f>
        <v>0</v>
      </c>
      <c r="W306" s="1">
        <f>IF(ISERROR(VLOOKUP(B306,前週!B:M,8,FALSE)),I306/$A$1,I306-VLOOKUP(B306,前週!B:M,8,FALSE))</f>
        <v>0</v>
      </c>
      <c r="X306" s="1">
        <f>IF(ISERROR(VLOOKUP(B306,前週!B:M,9,FALSE)),J306/$A$1,J306-VLOOKUP(B306,前週!B:M,9,FALSE))</f>
        <v>0</v>
      </c>
      <c r="Y306" s="1">
        <f>IF(ISERROR(VLOOKUP(B306,前週!B:M,10,FALSE)),K306/$A$1,K306-VLOOKUP(B306,前週!B:M,10,FALSE))</f>
        <v>0</v>
      </c>
      <c r="Z306" s="1" t="str">
        <f t="shared" si="33"/>
        <v/>
      </c>
      <c r="AA306" s="1" t="str">
        <f t="shared" si="34"/>
        <v/>
      </c>
    </row>
    <row r="307" spans="15:27" x14ac:dyDescent="0.15">
      <c r="O307" s="1">
        <f t="shared" si="28"/>
        <v>0</v>
      </c>
      <c r="P307" s="1">
        <f t="shared" si="29"/>
        <v>0</v>
      </c>
      <c r="Q307" s="1">
        <f t="shared" si="30"/>
        <v>0</v>
      </c>
      <c r="R307" s="1">
        <f>IF(ISERROR(VLOOKUP(B307,前週!B:M,3,FALSE)),D307/$A$1,D307-VLOOKUP(B307,前週!B:M,3,FALSE))</f>
        <v>0</v>
      </c>
      <c r="S307" s="1">
        <f>IF(ISERROR(VLOOKUP(B307,前週!B:M,4,FALSE)),E307/$A$1,E307-VLOOKUP(B307,前週!B:M,4,FALSE))</f>
        <v>0</v>
      </c>
      <c r="T307" s="1" t="str">
        <f t="shared" si="31"/>
        <v/>
      </c>
      <c r="U307" s="1" t="str">
        <f t="shared" si="32"/>
        <v/>
      </c>
      <c r="V307" s="1">
        <f>IF(ISERROR(VLOOKUP(B307,前週!B:M,7,FALSE)),H307/$A$1,H307-VLOOKUP(B307,前週!B:M,7,FALSE))</f>
        <v>0</v>
      </c>
      <c r="W307" s="1">
        <f>IF(ISERROR(VLOOKUP(B307,前週!B:M,8,FALSE)),I307/$A$1,I307-VLOOKUP(B307,前週!B:M,8,FALSE))</f>
        <v>0</v>
      </c>
      <c r="X307" s="1">
        <f>IF(ISERROR(VLOOKUP(B307,前週!B:M,9,FALSE)),J307/$A$1,J307-VLOOKUP(B307,前週!B:M,9,FALSE))</f>
        <v>0</v>
      </c>
      <c r="Y307" s="1">
        <f>IF(ISERROR(VLOOKUP(B307,前週!B:M,10,FALSE)),K307/$A$1,K307-VLOOKUP(B307,前週!B:M,10,FALSE))</f>
        <v>0</v>
      </c>
      <c r="Z307" s="1" t="str">
        <f t="shared" si="33"/>
        <v/>
      </c>
      <c r="AA307" s="1" t="str">
        <f t="shared" si="34"/>
        <v/>
      </c>
    </row>
    <row r="308" spans="15:27" x14ac:dyDescent="0.15">
      <c r="O308" s="1">
        <f t="shared" si="28"/>
        <v>0</v>
      </c>
      <c r="P308" s="1">
        <f t="shared" si="29"/>
        <v>0</v>
      </c>
      <c r="Q308" s="1">
        <f t="shared" si="30"/>
        <v>0</v>
      </c>
      <c r="R308" s="1">
        <f>IF(ISERROR(VLOOKUP(B308,前週!B:M,3,FALSE)),D308/$A$1,D308-VLOOKUP(B308,前週!B:M,3,FALSE))</f>
        <v>0</v>
      </c>
      <c r="S308" s="1">
        <f>IF(ISERROR(VLOOKUP(B308,前週!B:M,4,FALSE)),E308/$A$1,E308-VLOOKUP(B308,前週!B:M,4,FALSE))</f>
        <v>0</v>
      </c>
      <c r="T308" s="1" t="str">
        <f t="shared" si="31"/>
        <v/>
      </c>
      <c r="U308" s="1" t="str">
        <f t="shared" si="32"/>
        <v/>
      </c>
      <c r="V308" s="1">
        <f>IF(ISERROR(VLOOKUP(B308,前週!B:M,7,FALSE)),H308/$A$1,H308-VLOOKUP(B308,前週!B:M,7,FALSE))</f>
        <v>0</v>
      </c>
      <c r="W308" s="1">
        <f>IF(ISERROR(VLOOKUP(B308,前週!B:M,8,FALSE)),I308/$A$1,I308-VLOOKUP(B308,前週!B:M,8,FALSE))</f>
        <v>0</v>
      </c>
      <c r="X308" s="1">
        <f>IF(ISERROR(VLOOKUP(B308,前週!B:M,9,FALSE)),J308/$A$1,J308-VLOOKUP(B308,前週!B:M,9,FALSE))</f>
        <v>0</v>
      </c>
      <c r="Y308" s="1">
        <f>IF(ISERROR(VLOOKUP(B308,前週!B:M,10,FALSE)),K308/$A$1,K308-VLOOKUP(B308,前週!B:M,10,FALSE))</f>
        <v>0</v>
      </c>
      <c r="Z308" s="1" t="str">
        <f t="shared" si="33"/>
        <v/>
      </c>
      <c r="AA308" s="1" t="str">
        <f t="shared" si="34"/>
        <v/>
      </c>
    </row>
    <row r="309" spans="15:27" x14ac:dyDescent="0.15">
      <c r="O309" s="1">
        <f t="shared" si="28"/>
        <v>0</v>
      </c>
      <c r="P309" s="1">
        <f t="shared" si="29"/>
        <v>0</v>
      </c>
      <c r="Q309" s="1">
        <f t="shared" si="30"/>
        <v>0</v>
      </c>
      <c r="R309" s="1">
        <f>IF(ISERROR(VLOOKUP(B309,前週!B:M,3,FALSE)),D309/$A$1,D309-VLOOKUP(B309,前週!B:M,3,FALSE))</f>
        <v>0</v>
      </c>
      <c r="S309" s="1">
        <f>IF(ISERROR(VLOOKUP(B309,前週!B:M,4,FALSE)),E309/$A$1,E309-VLOOKUP(B309,前週!B:M,4,FALSE))</f>
        <v>0</v>
      </c>
      <c r="T309" s="1" t="str">
        <f t="shared" si="31"/>
        <v/>
      </c>
      <c r="U309" s="1" t="str">
        <f t="shared" si="32"/>
        <v/>
      </c>
      <c r="V309" s="1">
        <f>IF(ISERROR(VLOOKUP(B309,前週!B:M,7,FALSE)),H309/$A$1,H309-VLOOKUP(B309,前週!B:M,7,FALSE))</f>
        <v>0</v>
      </c>
      <c r="W309" s="1">
        <f>IF(ISERROR(VLOOKUP(B309,前週!B:M,8,FALSE)),I309/$A$1,I309-VLOOKUP(B309,前週!B:M,8,FALSE))</f>
        <v>0</v>
      </c>
      <c r="X309" s="1">
        <f>IF(ISERROR(VLOOKUP(B309,前週!B:M,9,FALSE)),J309/$A$1,J309-VLOOKUP(B309,前週!B:M,9,FALSE))</f>
        <v>0</v>
      </c>
      <c r="Y309" s="1">
        <f>IF(ISERROR(VLOOKUP(B309,前週!B:M,10,FALSE)),K309/$A$1,K309-VLOOKUP(B309,前週!B:M,10,FALSE))</f>
        <v>0</v>
      </c>
      <c r="Z309" s="1" t="str">
        <f t="shared" si="33"/>
        <v/>
      </c>
      <c r="AA309" s="1" t="str">
        <f t="shared" si="34"/>
        <v/>
      </c>
    </row>
    <row r="310" spans="15:27" x14ac:dyDescent="0.15">
      <c r="O310" s="1">
        <f t="shared" si="28"/>
        <v>0</v>
      </c>
      <c r="P310" s="1">
        <f t="shared" si="29"/>
        <v>0</v>
      </c>
      <c r="Q310" s="1">
        <f t="shared" si="30"/>
        <v>0</v>
      </c>
      <c r="R310" s="1">
        <f>IF(ISERROR(VLOOKUP(B310,前週!B:M,3,FALSE)),D310/$A$1,D310-VLOOKUP(B310,前週!B:M,3,FALSE))</f>
        <v>0</v>
      </c>
      <c r="S310" s="1">
        <f>IF(ISERROR(VLOOKUP(B310,前週!B:M,4,FALSE)),E310/$A$1,E310-VLOOKUP(B310,前週!B:M,4,FALSE))</f>
        <v>0</v>
      </c>
      <c r="T310" s="1" t="str">
        <f t="shared" si="31"/>
        <v/>
      </c>
      <c r="U310" s="1" t="str">
        <f t="shared" si="32"/>
        <v/>
      </c>
      <c r="V310" s="1">
        <f>IF(ISERROR(VLOOKUP(B310,前週!B:M,7,FALSE)),H310/$A$1,H310-VLOOKUP(B310,前週!B:M,7,FALSE))</f>
        <v>0</v>
      </c>
      <c r="W310" s="1">
        <f>IF(ISERROR(VLOOKUP(B310,前週!B:M,8,FALSE)),I310/$A$1,I310-VLOOKUP(B310,前週!B:M,8,FALSE))</f>
        <v>0</v>
      </c>
      <c r="X310" s="1">
        <f>IF(ISERROR(VLOOKUP(B310,前週!B:M,9,FALSE)),J310/$A$1,J310-VLOOKUP(B310,前週!B:M,9,FALSE))</f>
        <v>0</v>
      </c>
      <c r="Y310" s="1">
        <f>IF(ISERROR(VLOOKUP(B310,前週!B:M,10,FALSE)),K310/$A$1,K310-VLOOKUP(B310,前週!B:M,10,FALSE))</f>
        <v>0</v>
      </c>
      <c r="Z310" s="1" t="str">
        <f t="shared" si="33"/>
        <v/>
      </c>
      <c r="AA310" s="1" t="str">
        <f t="shared" si="34"/>
        <v/>
      </c>
    </row>
    <row r="311" spans="15:27" x14ac:dyDescent="0.15">
      <c r="O311" s="1">
        <f t="shared" si="28"/>
        <v>0</v>
      </c>
      <c r="P311" s="1">
        <f t="shared" si="29"/>
        <v>0</v>
      </c>
      <c r="Q311" s="1">
        <f t="shared" si="30"/>
        <v>0</v>
      </c>
      <c r="R311" s="1">
        <f>IF(ISERROR(VLOOKUP(B311,前週!B:M,3,FALSE)),D311/$A$1,D311-VLOOKUP(B311,前週!B:M,3,FALSE))</f>
        <v>0</v>
      </c>
      <c r="S311" s="1">
        <f>IF(ISERROR(VLOOKUP(B311,前週!B:M,4,FALSE)),E311/$A$1,E311-VLOOKUP(B311,前週!B:M,4,FALSE))</f>
        <v>0</v>
      </c>
      <c r="T311" s="1" t="str">
        <f t="shared" si="31"/>
        <v/>
      </c>
      <c r="U311" s="1" t="str">
        <f t="shared" si="32"/>
        <v/>
      </c>
      <c r="V311" s="1">
        <f>IF(ISERROR(VLOOKUP(B311,前週!B:M,7,FALSE)),H311/$A$1,H311-VLOOKUP(B311,前週!B:M,7,FALSE))</f>
        <v>0</v>
      </c>
      <c r="W311" s="1">
        <f>IF(ISERROR(VLOOKUP(B311,前週!B:M,8,FALSE)),I311/$A$1,I311-VLOOKUP(B311,前週!B:M,8,FALSE))</f>
        <v>0</v>
      </c>
      <c r="X311" s="1">
        <f>IF(ISERROR(VLOOKUP(B311,前週!B:M,9,FALSE)),J311/$A$1,J311-VLOOKUP(B311,前週!B:M,9,FALSE))</f>
        <v>0</v>
      </c>
      <c r="Y311" s="1">
        <f>IF(ISERROR(VLOOKUP(B311,前週!B:M,10,FALSE)),K311/$A$1,K311-VLOOKUP(B311,前週!B:M,10,FALSE))</f>
        <v>0</v>
      </c>
      <c r="Z311" s="1" t="str">
        <f t="shared" si="33"/>
        <v/>
      </c>
      <c r="AA311" s="1" t="str">
        <f t="shared" si="34"/>
        <v/>
      </c>
    </row>
    <row r="312" spans="15:27" x14ac:dyDescent="0.15">
      <c r="O312" s="1">
        <f t="shared" si="28"/>
        <v>0</v>
      </c>
      <c r="P312" s="1">
        <f t="shared" si="29"/>
        <v>0</v>
      </c>
      <c r="Q312" s="1">
        <f t="shared" si="30"/>
        <v>0</v>
      </c>
      <c r="R312" s="1">
        <f>IF(ISERROR(VLOOKUP(B312,前週!B:M,3,FALSE)),D312/$A$1,D312-VLOOKUP(B312,前週!B:M,3,FALSE))</f>
        <v>0</v>
      </c>
      <c r="S312" s="1">
        <f>IF(ISERROR(VLOOKUP(B312,前週!B:M,4,FALSE)),E312/$A$1,E312-VLOOKUP(B312,前週!B:M,4,FALSE))</f>
        <v>0</v>
      </c>
      <c r="T312" s="1" t="str">
        <f t="shared" si="31"/>
        <v/>
      </c>
      <c r="U312" s="1" t="str">
        <f t="shared" si="32"/>
        <v/>
      </c>
      <c r="V312" s="1">
        <f>IF(ISERROR(VLOOKUP(B312,前週!B:M,7,FALSE)),H312/$A$1,H312-VLOOKUP(B312,前週!B:M,7,FALSE))</f>
        <v>0</v>
      </c>
      <c r="W312" s="1">
        <f>IF(ISERROR(VLOOKUP(B312,前週!B:M,8,FALSE)),I312/$A$1,I312-VLOOKUP(B312,前週!B:M,8,FALSE))</f>
        <v>0</v>
      </c>
      <c r="X312" s="1">
        <f>IF(ISERROR(VLOOKUP(B312,前週!B:M,9,FALSE)),J312/$A$1,J312-VLOOKUP(B312,前週!B:M,9,FALSE))</f>
        <v>0</v>
      </c>
      <c r="Y312" s="1">
        <f>IF(ISERROR(VLOOKUP(B312,前週!B:M,10,FALSE)),K312/$A$1,K312-VLOOKUP(B312,前週!B:M,10,FALSE))</f>
        <v>0</v>
      </c>
      <c r="Z312" s="1" t="str">
        <f t="shared" si="33"/>
        <v/>
      </c>
      <c r="AA312" s="1" t="str">
        <f t="shared" si="34"/>
        <v/>
      </c>
    </row>
    <row r="313" spans="15:27" x14ac:dyDescent="0.15">
      <c r="O313" s="1">
        <f t="shared" si="28"/>
        <v>0</v>
      </c>
      <c r="P313" s="1">
        <f t="shared" si="29"/>
        <v>0</v>
      </c>
      <c r="Q313" s="1">
        <f t="shared" si="30"/>
        <v>0</v>
      </c>
      <c r="R313" s="1">
        <f>IF(ISERROR(VLOOKUP(B313,前週!B:M,3,FALSE)),D313/$A$1,D313-VLOOKUP(B313,前週!B:M,3,FALSE))</f>
        <v>0</v>
      </c>
      <c r="S313" s="1">
        <f>IF(ISERROR(VLOOKUP(B313,前週!B:M,4,FALSE)),E313/$A$1,E313-VLOOKUP(B313,前週!B:M,4,FALSE))</f>
        <v>0</v>
      </c>
      <c r="T313" s="1" t="str">
        <f t="shared" si="31"/>
        <v/>
      </c>
      <c r="U313" s="1" t="str">
        <f t="shared" si="32"/>
        <v/>
      </c>
      <c r="V313" s="1">
        <f>IF(ISERROR(VLOOKUP(B313,前週!B:M,7,FALSE)),H313/$A$1,H313-VLOOKUP(B313,前週!B:M,7,FALSE))</f>
        <v>0</v>
      </c>
      <c r="W313" s="1">
        <f>IF(ISERROR(VLOOKUP(B313,前週!B:M,8,FALSE)),I313/$A$1,I313-VLOOKUP(B313,前週!B:M,8,FALSE))</f>
        <v>0</v>
      </c>
      <c r="X313" s="1">
        <f>IF(ISERROR(VLOOKUP(B313,前週!B:M,9,FALSE)),J313/$A$1,J313-VLOOKUP(B313,前週!B:M,9,FALSE))</f>
        <v>0</v>
      </c>
      <c r="Y313" s="1">
        <f>IF(ISERROR(VLOOKUP(B313,前週!B:M,10,FALSE)),K313/$A$1,K313-VLOOKUP(B313,前週!B:M,10,FALSE))</f>
        <v>0</v>
      </c>
      <c r="Z313" s="1" t="str">
        <f t="shared" si="33"/>
        <v/>
      </c>
      <c r="AA313" s="1" t="str">
        <f t="shared" si="34"/>
        <v/>
      </c>
    </row>
    <row r="314" spans="15:27" x14ac:dyDescent="0.15">
      <c r="O314" s="1">
        <f t="shared" si="28"/>
        <v>0</v>
      </c>
      <c r="P314" s="1">
        <f t="shared" si="29"/>
        <v>0</v>
      </c>
      <c r="Q314" s="1">
        <f t="shared" si="30"/>
        <v>0</v>
      </c>
      <c r="R314" s="1">
        <f>IF(ISERROR(VLOOKUP(B314,前週!B:M,3,FALSE)),D314/$A$1,D314-VLOOKUP(B314,前週!B:M,3,FALSE))</f>
        <v>0</v>
      </c>
      <c r="S314" s="1">
        <f>IF(ISERROR(VLOOKUP(B314,前週!B:M,4,FALSE)),E314/$A$1,E314-VLOOKUP(B314,前週!B:M,4,FALSE))</f>
        <v>0</v>
      </c>
      <c r="T314" s="1" t="str">
        <f t="shared" si="31"/>
        <v/>
      </c>
      <c r="U314" s="1" t="str">
        <f t="shared" si="32"/>
        <v/>
      </c>
      <c r="V314" s="1">
        <f>IF(ISERROR(VLOOKUP(B314,前週!B:M,7,FALSE)),H314/$A$1,H314-VLOOKUP(B314,前週!B:M,7,FALSE))</f>
        <v>0</v>
      </c>
      <c r="W314" s="1">
        <f>IF(ISERROR(VLOOKUP(B314,前週!B:M,8,FALSE)),I314/$A$1,I314-VLOOKUP(B314,前週!B:M,8,FALSE))</f>
        <v>0</v>
      </c>
      <c r="X314" s="1">
        <f>IF(ISERROR(VLOOKUP(B314,前週!B:M,9,FALSE)),J314/$A$1,J314-VLOOKUP(B314,前週!B:M,9,FALSE))</f>
        <v>0</v>
      </c>
      <c r="Y314" s="1">
        <f>IF(ISERROR(VLOOKUP(B314,前週!B:M,10,FALSE)),K314/$A$1,K314-VLOOKUP(B314,前週!B:M,10,FALSE))</f>
        <v>0</v>
      </c>
      <c r="Z314" s="1" t="str">
        <f t="shared" si="33"/>
        <v/>
      </c>
      <c r="AA314" s="1" t="str">
        <f t="shared" si="34"/>
        <v/>
      </c>
    </row>
    <row r="315" spans="15:27" x14ac:dyDescent="0.15">
      <c r="O315" s="1">
        <f t="shared" si="28"/>
        <v>0</v>
      </c>
      <c r="P315" s="1">
        <f t="shared" si="29"/>
        <v>0</v>
      </c>
      <c r="Q315" s="1">
        <f t="shared" si="30"/>
        <v>0</v>
      </c>
      <c r="R315" s="1">
        <f>IF(ISERROR(VLOOKUP(B315,前週!B:M,3,FALSE)),D315/$A$1,D315-VLOOKUP(B315,前週!B:M,3,FALSE))</f>
        <v>0</v>
      </c>
      <c r="S315" s="1">
        <f>IF(ISERROR(VLOOKUP(B315,前週!B:M,4,FALSE)),E315/$A$1,E315-VLOOKUP(B315,前週!B:M,4,FALSE))</f>
        <v>0</v>
      </c>
      <c r="T315" s="1" t="str">
        <f t="shared" si="31"/>
        <v/>
      </c>
      <c r="U315" s="1" t="str">
        <f t="shared" si="32"/>
        <v/>
      </c>
      <c r="V315" s="1">
        <f>IF(ISERROR(VLOOKUP(B315,前週!B:M,7,FALSE)),H315/$A$1,H315-VLOOKUP(B315,前週!B:M,7,FALSE))</f>
        <v>0</v>
      </c>
      <c r="W315" s="1">
        <f>IF(ISERROR(VLOOKUP(B315,前週!B:M,8,FALSE)),I315/$A$1,I315-VLOOKUP(B315,前週!B:M,8,FALSE))</f>
        <v>0</v>
      </c>
      <c r="X315" s="1">
        <f>IF(ISERROR(VLOOKUP(B315,前週!B:M,9,FALSE)),J315/$A$1,J315-VLOOKUP(B315,前週!B:M,9,FALSE))</f>
        <v>0</v>
      </c>
      <c r="Y315" s="1">
        <f>IF(ISERROR(VLOOKUP(B315,前週!B:M,10,FALSE)),K315/$A$1,K315-VLOOKUP(B315,前週!B:M,10,FALSE))</f>
        <v>0</v>
      </c>
      <c r="Z315" s="1" t="str">
        <f t="shared" si="33"/>
        <v/>
      </c>
      <c r="AA315" s="1" t="str">
        <f t="shared" si="34"/>
        <v/>
      </c>
    </row>
    <row r="316" spans="15:27" x14ac:dyDescent="0.15">
      <c r="O316" s="1">
        <f t="shared" si="28"/>
        <v>0</v>
      </c>
      <c r="P316" s="1">
        <f t="shared" si="29"/>
        <v>0</v>
      </c>
      <c r="Q316" s="1">
        <f t="shared" si="30"/>
        <v>0</v>
      </c>
      <c r="R316" s="1">
        <f>IF(ISERROR(VLOOKUP(B316,前週!B:M,3,FALSE)),D316/$A$1,D316-VLOOKUP(B316,前週!B:M,3,FALSE))</f>
        <v>0</v>
      </c>
      <c r="S316" s="1">
        <f>IF(ISERROR(VLOOKUP(B316,前週!B:M,4,FALSE)),E316/$A$1,E316-VLOOKUP(B316,前週!B:M,4,FALSE))</f>
        <v>0</v>
      </c>
      <c r="T316" s="1" t="str">
        <f t="shared" si="31"/>
        <v/>
      </c>
      <c r="U316" s="1" t="str">
        <f t="shared" si="32"/>
        <v/>
      </c>
      <c r="V316" s="1">
        <f>IF(ISERROR(VLOOKUP(B316,前週!B:M,7,FALSE)),H316/$A$1,H316-VLOOKUP(B316,前週!B:M,7,FALSE))</f>
        <v>0</v>
      </c>
      <c r="W316" s="1">
        <f>IF(ISERROR(VLOOKUP(B316,前週!B:M,8,FALSE)),I316/$A$1,I316-VLOOKUP(B316,前週!B:M,8,FALSE))</f>
        <v>0</v>
      </c>
      <c r="X316" s="1">
        <f>IF(ISERROR(VLOOKUP(B316,前週!B:M,9,FALSE)),J316/$A$1,J316-VLOOKUP(B316,前週!B:M,9,FALSE))</f>
        <v>0</v>
      </c>
      <c r="Y316" s="1">
        <f>IF(ISERROR(VLOOKUP(B316,前週!B:M,10,FALSE)),K316/$A$1,K316-VLOOKUP(B316,前週!B:M,10,FALSE))</f>
        <v>0</v>
      </c>
      <c r="Z316" s="1" t="str">
        <f t="shared" si="33"/>
        <v/>
      </c>
      <c r="AA316" s="1" t="str">
        <f t="shared" si="34"/>
        <v/>
      </c>
    </row>
    <row r="317" spans="15:27" x14ac:dyDescent="0.15">
      <c r="O317" s="1">
        <f t="shared" si="28"/>
        <v>0</v>
      </c>
      <c r="P317" s="1">
        <f t="shared" si="29"/>
        <v>0</v>
      </c>
      <c r="Q317" s="1">
        <f t="shared" si="30"/>
        <v>0</v>
      </c>
      <c r="R317" s="1">
        <f>IF(ISERROR(VLOOKUP(B317,前週!B:M,3,FALSE)),D317/$A$1,D317-VLOOKUP(B317,前週!B:M,3,FALSE))</f>
        <v>0</v>
      </c>
      <c r="S317" s="1">
        <f>IF(ISERROR(VLOOKUP(B317,前週!B:M,4,FALSE)),E317/$A$1,E317-VLOOKUP(B317,前週!B:M,4,FALSE))</f>
        <v>0</v>
      </c>
      <c r="T317" s="1" t="str">
        <f t="shared" si="31"/>
        <v/>
      </c>
      <c r="U317" s="1" t="str">
        <f t="shared" si="32"/>
        <v/>
      </c>
      <c r="V317" s="1">
        <f>IF(ISERROR(VLOOKUP(B317,前週!B:M,7,FALSE)),H317/$A$1,H317-VLOOKUP(B317,前週!B:M,7,FALSE))</f>
        <v>0</v>
      </c>
      <c r="W317" s="1">
        <f>IF(ISERROR(VLOOKUP(B317,前週!B:M,8,FALSE)),I317/$A$1,I317-VLOOKUP(B317,前週!B:M,8,FALSE))</f>
        <v>0</v>
      </c>
      <c r="X317" s="1">
        <f>IF(ISERROR(VLOOKUP(B317,前週!B:M,9,FALSE)),J317/$A$1,J317-VLOOKUP(B317,前週!B:M,9,FALSE))</f>
        <v>0</v>
      </c>
      <c r="Y317" s="1">
        <f>IF(ISERROR(VLOOKUP(B317,前週!B:M,10,FALSE)),K317/$A$1,K317-VLOOKUP(B317,前週!B:M,10,FALSE))</f>
        <v>0</v>
      </c>
      <c r="Z317" s="1" t="str">
        <f t="shared" si="33"/>
        <v/>
      </c>
      <c r="AA317" s="1" t="str">
        <f t="shared" si="34"/>
        <v/>
      </c>
    </row>
    <row r="318" spans="15:27" x14ac:dyDescent="0.15">
      <c r="O318" s="1">
        <f t="shared" si="28"/>
        <v>0</v>
      </c>
      <c r="P318" s="1">
        <f t="shared" si="29"/>
        <v>0</v>
      </c>
      <c r="Q318" s="1">
        <f t="shared" si="30"/>
        <v>0</v>
      </c>
      <c r="R318" s="1">
        <f>IF(ISERROR(VLOOKUP(B318,前週!B:M,3,FALSE)),D318/$A$1,D318-VLOOKUP(B318,前週!B:M,3,FALSE))</f>
        <v>0</v>
      </c>
      <c r="S318" s="1">
        <f>IF(ISERROR(VLOOKUP(B318,前週!B:M,4,FALSE)),E318/$A$1,E318-VLOOKUP(B318,前週!B:M,4,FALSE))</f>
        <v>0</v>
      </c>
      <c r="T318" s="1" t="str">
        <f t="shared" si="31"/>
        <v/>
      </c>
      <c r="U318" s="1" t="str">
        <f t="shared" si="32"/>
        <v/>
      </c>
      <c r="V318" s="1">
        <f>IF(ISERROR(VLOOKUP(B318,前週!B:M,7,FALSE)),H318/$A$1,H318-VLOOKUP(B318,前週!B:M,7,FALSE))</f>
        <v>0</v>
      </c>
      <c r="W318" s="1">
        <f>IF(ISERROR(VLOOKUP(B318,前週!B:M,8,FALSE)),I318/$A$1,I318-VLOOKUP(B318,前週!B:M,8,FALSE))</f>
        <v>0</v>
      </c>
      <c r="X318" s="1">
        <f>IF(ISERROR(VLOOKUP(B318,前週!B:M,9,FALSE)),J318/$A$1,J318-VLOOKUP(B318,前週!B:M,9,FALSE))</f>
        <v>0</v>
      </c>
      <c r="Y318" s="1">
        <f>IF(ISERROR(VLOOKUP(B318,前週!B:M,10,FALSE)),K318/$A$1,K318-VLOOKUP(B318,前週!B:M,10,FALSE))</f>
        <v>0</v>
      </c>
      <c r="Z318" s="1" t="str">
        <f t="shared" si="33"/>
        <v/>
      </c>
      <c r="AA318" s="1" t="str">
        <f t="shared" si="34"/>
        <v/>
      </c>
    </row>
    <row r="319" spans="15:27" x14ac:dyDescent="0.15">
      <c r="O319" s="1">
        <f t="shared" si="28"/>
        <v>0</v>
      </c>
      <c r="P319" s="1">
        <f t="shared" si="29"/>
        <v>0</v>
      </c>
      <c r="Q319" s="1">
        <f t="shared" si="30"/>
        <v>0</v>
      </c>
      <c r="R319" s="1">
        <f>IF(ISERROR(VLOOKUP(B319,前週!B:M,3,FALSE)),D319/$A$1,D319-VLOOKUP(B319,前週!B:M,3,FALSE))</f>
        <v>0</v>
      </c>
      <c r="S319" s="1">
        <f>IF(ISERROR(VLOOKUP(B319,前週!B:M,4,FALSE)),E319/$A$1,E319-VLOOKUP(B319,前週!B:M,4,FALSE))</f>
        <v>0</v>
      </c>
      <c r="T319" s="1" t="str">
        <f t="shared" si="31"/>
        <v/>
      </c>
      <c r="U319" s="1" t="str">
        <f t="shared" si="32"/>
        <v/>
      </c>
      <c r="V319" s="1">
        <f>IF(ISERROR(VLOOKUP(B319,前週!B:M,7,FALSE)),H319/$A$1,H319-VLOOKUP(B319,前週!B:M,7,FALSE))</f>
        <v>0</v>
      </c>
      <c r="W319" s="1">
        <f>IF(ISERROR(VLOOKUP(B319,前週!B:M,8,FALSE)),I319/$A$1,I319-VLOOKUP(B319,前週!B:M,8,FALSE))</f>
        <v>0</v>
      </c>
      <c r="X319" s="1">
        <f>IF(ISERROR(VLOOKUP(B319,前週!B:M,9,FALSE)),J319/$A$1,J319-VLOOKUP(B319,前週!B:M,9,FALSE))</f>
        <v>0</v>
      </c>
      <c r="Y319" s="1">
        <f>IF(ISERROR(VLOOKUP(B319,前週!B:M,10,FALSE)),K319/$A$1,K319-VLOOKUP(B319,前週!B:M,10,FALSE))</f>
        <v>0</v>
      </c>
      <c r="Z319" s="1" t="str">
        <f t="shared" si="33"/>
        <v/>
      </c>
      <c r="AA319" s="1" t="str">
        <f t="shared" si="34"/>
        <v/>
      </c>
    </row>
    <row r="320" spans="15:27" x14ac:dyDescent="0.15">
      <c r="O320" s="1">
        <f t="shared" si="28"/>
        <v>0</v>
      </c>
      <c r="P320" s="1">
        <f t="shared" si="29"/>
        <v>0</v>
      </c>
      <c r="Q320" s="1">
        <f t="shared" si="30"/>
        <v>0</v>
      </c>
      <c r="R320" s="1">
        <f>IF(ISERROR(VLOOKUP(B320,前週!B:M,3,FALSE)),D320/$A$1,D320-VLOOKUP(B320,前週!B:M,3,FALSE))</f>
        <v>0</v>
      </c>
      <c r="S320" s="1">
        <f>IF(ISERROR(VLOOKUP(B320,前週!B:M,4,FALSE)),E320/$A$1,E320-VLOOKUP(B320,前週!B:M,4,FALSE))</f>
        <v>0</v>
      </c>
      <c r="T320" s="1" t="str">
        <f t="shared" si="31"/>
        <v/>
      </c>
      <c r="U320" s="1" t="str">
        <f t="shared" si="32"/>
        <v/>
      </c>
      <c r="V320" s="1">
        <f>IF(ISERROR(VLOOKUP(B320,前週!B:M,7,FALSE)),H320/$A$1,H320-VLOOKUP(B320,前週!B:M,7,FALSE))</f>
        <v>0</v>
      </c>
      <c r="W320" s="1">
        <f>IF(ISERROR(VLOOKUP(B320,前週!B:M,8,FALSE)),I320/$A$1,I320-VLOOKUP(B320,前週!B:M,8,FALSE))</f>
        <v>0</v>
      </c>
      <c r="X320" s="1">
        <f>IF(ISERROR(VLOOKUP(B320,前週!B:M,9,FALSE)),J320/$A$1,J320-VLOOKUP(B320,前週!B:M,9,FALSE))</f>
        <v>0</v>
      </c>
      <c r="Y320" s="1">
        <f>IF(ISERROR(VLOOKUP(B320,前週!B:M,10,FALSE)),K320/$A$1,K320-VLOOKUP(B320,前週!B:M,10,FALSE))</f>
        <v>0</v>
      </c>
      <c r="Z320" s="1" t="str">
        <f t="shared" si="33"/>
        <v/>
      </c>
      <c r="AA320" s="1" t="str">
        <f t="shared" si="34"/>
        <v/>
      </c>
    </row>
    <row r="321" spans="15:27" x14ac:dyDescent="0.15">
      <c r="O321" s="1">
        <f t="shared" si="28"/>
        <v>0</v>
      </c>
      <c r="P321" s="1">
        <f t="shared" si="29"/>
        <v>0</v>
      </c>
      <c r="Q321" s="1">
        <f t="shared" si="30"/>
        <v>0</v>
      </c>
      <c r="R321" s="1">
        <f>IF(ISERROR(VLOOKUP(B321,前週!B:M,3,FALSE)),D321/$A$1,D321-VLOOKUP(B321,前週!B:M,3,FALSE))</f>
        <v>0</v>
      </c>
      <c r="S321" s="1">
        <f>IF(ISERROR(VLOOKUP(B321,前週!B:M,4,FALSE)),E321/$A$1,E321-VLOOKUP(B321,前週!B:M,4,FALSE))</f>
        <v>0</v>
      </c>
      <c r="T321" s="1" t="str">
        <f t="shared" si="31"/>
        <v/>
      </c>
      <c r="U321" s="1" t="str">
        <f t="shared" si="32"/>
        <v/>
      </c>
      <c r="V321" s="1">
        <f>IF(ISERROR(VLOOKUP(B321,前週!B:M,7,FALSE)),H321/$A$1,H321-VLOOKUP(B321,前週!B:M,7,FALSE))</f>
        <v>0</v>
      </c>
      <c r="W321" s="1">
        <f>IF(ISERROR(VLOOKUP(B321,前週!B:M,8,FALSE)),I321/$A$1,I321-VLOOKUP(B321,前週!B:M,8,FALSE))</f>
        <v>0</v>
      </c>
      <c r="X321" s="1">
        <f>IF(ISERROR(VLOOKUP(B321,前週!B:M,9,FALSE)),J321/$A$1,J321-VLOOKUP(B321,前週!B:M,9,FALSE))</f>
        <v>0</v>
      </c>
      <c r="Y321" s="1">
        <f>IF(ISERROR(VLOOKUP(B321,前週!B:M,10,FALSE)),K321/$A$1,K321-VLOOKUP(B321,前週!B:M,10,FALSE))</f>
        <v>0</v>
      </c>
      <c r="Z321" s="1" t="str">
        <f t="shared" si="33"/>
        <v/>
      </c>
      <c r="AA321" s="1" t="str">
        <f t="shared" si="34"/>
        <v/>
      </c>
    </row>
    <row r="322" spans="15:27" x14ac:dyDescent="0.15">
      <c r="O322" s="1">
        <f t="shared" si="28"/>
        <v>0</v>
      </c>
      <c r="P322" s="1">
        <f t="shared" si="29"/>
        <v>0</v>
      </c>
      <c r="Q322" s="1">
        <f t="shared" si="30"/>
        <v>0</v>
      </c>
      <c r="R322" s="1">
        <f>IF(ISERROR(VLOOKUP(B322,前週!B:M,3,FALSE)),D322/$A$1,D322-VLOOKUP(B322,前週!B:M,3,FALSE))</f>
        <v>0</v>
      </c>
      <c r="S322" s="1">
        <f>IF(ISERROR(VLOOKUP(B322,前週!B:M,4,FALSE)),E322/$A$1,E322-VLOOKUP(B322,前週!B:M,4,FALSE))</f>
        <v>0</v>
      </c>
      <c r="T322" s="1" t="str">
        <f t="shared" si="31"/>
        <v/>
      </c>
      <c r="U322" s="1" t="str">
        <f t="shared" si="32"/>
        <v/>
      </c>
      <c r="V322" s="1">
        <f>IF(ISERROR(VLOOKUP(B322,前週!B:M,7,FALSE)),H322/$A$1,H322-VLOOKUP(B322,前週!B:M,7,FALSE))</f>
        <v>0</v>
      </c>
      <c r="W322" s="1">
        <f>IF(ISERROR(VLOOKUP(B322,前週!B:M,8,FALSE)),I322/$A$1,I322-VLOOKUP(B322,前週!B:M,8,FALSE))</f>
        <v>0</v>
      </c>
      <c r="X322" s="1">
        <f>IF(ISERROR(VLOOKUP(B322,前週!B:M,9,FALSE)),J322/$A$1,J322-VLOOKUP(B322,前週!B:M,9,FALSE))</f>
        <v>0</v>
      </c>
      <c r="Y322" s="1">
        <f>IF(ISERROR(VLOOKUP(B322,前週!B:M,10,FALSE)),K322/$A$1,K322-VLOOKUP(B322,前週!B:M,10,FALSE))</f>
        <v>0</v>
      </c>
      <c r="Z322" s="1" t="str">
        <f t="shared" si="33"/>
        <v/>
      </c>
      <c r="AA322" s="1" t="str">
        <f t="shared" si="34"/>
        <v/>
      </c>
    </row>
    <row r="323" spans="15:27" x14ac:dyDescent="0.15">
      <c r="O323" s="1">
        <f t="shared" si="28"/>
        <v>0</v>
      </c>
      <c r="P323" s="1">
        <f t="shared" si="29"/>
        <v>0</v>
      </c>
      <c r="Q323" s="1">
        <f t="shared" si="30"/>
        <v>0</v>
      </c>
      <c r="R323" s="1">
        <f>IF(ISERROR(VLOOKUP(B323,前週!B:M,3,FALSE)),D323/$A$1,D323-VLOOKUP(B323,前週!B:M,3,FALSE))</f>
        <v>0</v>
      </c>
      <c r="S323" s="1">
        <f>IF(ISERROR(VLOOKUP(B323,前週!B:M,4,FALSE)),E323/$A$1,E323-VLOOKUP(B323,前週!B:M,4,FALSE))</f>
        <v>0</v>
      </c>
      <c r="T323" s="1" t="str">
        <f t="shared" si="31"/>
        <v/>
      </c>
      <c r="U323" s="1" t="str">
        <f t="shared" si="32"/>
        <v/>
      </c>
      <c r="V323" s="1">
        <f>IF(ISERROR(VLOOKUP(B323,前週!B:M,7,FALSE)),H323/$A$1,H323-VLOOKUP(B323,前週!B:M,7,FALSE))</f>
        <v>0</v>
      </c>
      <c r="W323" s="1">
        <f>IF(ISERROR(VLOOKUP(B323,前週!B:M,8,FALSE)),I323/$A$1,I323-VLOOKUP(B323,前週!B:M,8,FALSE))</f>
        <v>0</v>
      </c>
      <c r="X323" s="1">
        <f>IF(ISERROR(VLOOKUP(B323,前週!B:M,9,FALSE)),J323/$A$1,J323-VLOOKUP(B323,前週!B:M,9,FALSE))</f>
        <v>0</v>
      </c>
      <c r="Y323" s="1">
        <f>IF(ISERROR(VLOOKUP(B323,前週!B:M,10,FALSE)),K323/$A$1,K323-VLOOKUP(B323,前週!B:M,10,FALSE))</f>
        <v>0</v>
      </c>
      <c r="Z323" s="1" t="str">
        <f t="shared" si="33"/>
        <v/>
      </c>
      <c r="AA323" s="1" t="str">
        <f t="shared" si="34"/>
        <v/>
      </c>
    </row>
    <row r="324" spans="15:27" x14ac:dyDescent="0.15">
      <c r="O324" s="1">
        <f t="shared" ref="O324:O387" si="35">A324</f>
        <v>0</v>
      </c>
      <c r="P324" s="1">
        <f t="shared" ref="P324:P387" si="36">B324</f>
        <v>0</v>
      </c>
      <c r="Q324" s="1">
        <f t="shared" ref="Q324:Q387" si="37">C324</f>
        <v>0</v>
      </c>
      <c r="R324" s="1">
        <f>IF(ISERROR(VLOOKUP(B324,前週!B:M,3,FALSE)),D324/$A$1,D324-VLOOKUP(B324,前週!B:M,3,FALSE))</f>
        <v>0</v>
      </c>
      <c r="S324" s="1">
        <f>IF(ISERROR(VLOOKUP(B324,前週!B:M,4,FALSE)),E324/$A$1,E324-VLOOKUP(B324,前週!B:M,4,FALSE))</f>
        <v>0</v>
      </c>
      <c r="T324" s="1" t="str">
        <f t="shared" ref="T324:T387" si="38">IF(S324=0,"",ROUND(S324/R324*100,2))</f>
        <v/>
      </c>
      <c r="U324" s="1" t="str">
        <f t="shared" ref="U324:U387" si="39">IF(S324=0,"",ROUND(V324/S324,2))</f>
        <v/>
      </c>
      <c r="V324" s="1">
        <f>IF(ISERROR(VLOOKUP(B324,前週!B:M,7,FALSE)),H324/$A$1,H324-VLOOKUP(B324,前週!B:M,7,FALSE))</f>
        <v>0</v>
      </c>
      <c r="W324" s="1">
        <f>IF(ISERROR(VLOOKUP(B324,前週!B:M,8,FALSE)),I324/$A$1,I324-VLOOKUP(B324,前週!B:M,8,FALSE))</f>
        <v>0</v>
      </c>
      <c r="X324" s="1">
        <f>IF(ISERROR(VLOOKUP(B324,前週!B:M,9,FALSE)),J324/$A$1,J324-VLOOKUP(B324,前週!B:M,9,FALSE))</f>
        <v>0</v>
      </c>
      <c r="Y324" s="1">
        <f>IF(ISERROR(VLOOKUP(B324,前週!B:M,10,FALSE)),K324/$A$1,K324-VLOOKUP(B324,前週!B:M,10,FALSE))</f>
        <v>0</v>
      </c>
      <c r="Z324" s="1" t="str">
        <f t="shared" ref="Z324:Z387" si="40">IF(S324=0,"",ROUND(W324/S324*100,2))</f>
        <v/>
      </c>
      <c r="AA324" s="1" t="str">
        <f t="shared" ref="AA324:AA387" si="41">IF(S324=0,"",ROUND(Y324/V324*100,2))</f>
        <v/>
      </c>
    </row>
    <row r="325" spans="15:27" x14ac:dyDescent="0.15">
      <c r="O325" s="1">
        <f t="shared" si="35"/>
        <v>0</v>
      </c>
      <c r="P325" s="1">
        <f t="shared" si="36"/>
        <v>0</v>
      </c>
      <c r="Q325" s="1">
        <f t="shared" si="37"/>
        <v>0</v>
      </c>
      <c r="R325" s="1">
        <f>IF(ISERROR(VLOOKUP(B325,前週!B:M,3,FALSE)),D325/$A$1,D325-VLOOKUP(B325,前週!B:M,3,FALSE))</f>
        <v>0</v>
      </c>
      <c r="S325" s="1">
        <f>IF(ISERROR(VLOOKUP(B325,前週!B:M,4,FALSE)),E325/$A$1,E325-VLOOKUP(B325,前週!B:M,4,FALSE))</f>
        <v>0</v>
      </c>
      <c r="T325" s="1" t="str">
        <f t="shared" si="38"/>
        <v/>
      </c>
      <c r="U325" s="1" t="str">
        <f t="shared" si="39"/>
        <v/>
      </c>
      <c r="V325" s="1">
        <f>IF(ISERROR(VLOOKUP(B325,前週!B:M,7,FALSE)),H325/$A$1,H325-VLOOKUP(B325,前週!B:M,7,FALSE))</f>
        <v>0</v>
      </c>
      <c r="W325" s="1">
        <f>IF(ISERROR(VLOOKUP(B325,前週!B:M,8,FALSE)),I325/$A$1,I325-VLOOKUP(B325,前週!B:M,8,FALSE))</f>
        <v>0</v>
      </c>
      <c r="X325" s="1">
        <f>IF(ISERROR(VLOOKUP(B325,前週!B:M,9,FALSE)),J325/$A$1,J325-VLOOKUP(B325,前週!B:M,9,FALSE))</f>
        <v>0</v>
      </c>
      <c r="Y325" s="1">
        <f>IF(ISERROR(VLOOKUP(B325,前週!B:M,10,FALSE)),K325/$A$1,K325-VLOOKUP(B325,前週!B:M,10,FALSE))</f>
        <v>0</v>
      </c>
      <c r="Z325" s="1" t="str">
        <f t="shared" si="40"/>
        <v/>
      </c>
      <c r="AA325" s="1" t="str">
        <f t="shared" si="41"/>
        <v/>
      </c>
    </row>
    <row r="326" spans="15:27" x14ac:dyDescent="0.15">
      <c r="O326" s="1">
        <f t="shared" si="35"/>
        <v>0</v>
      </c>
      <c r="P326" s="1">
        <f t="shared" si="36"/>
        <v>0</v>
      </c>
      <c r="Q326" s="1">
        <f t="shared" si="37"/>
        <v>0</v>
      </c>
      <c r="R326" s="1">
        <f>IF(ISERROR(VLOOKUP(B326,前週!B:M,3,FALSE)),D326/$A$1,D326-VLOOKUP(B326,前週!B:M,3,FALSE))</f>
        <v>0</v>
      </c>
      <c r="S326" s="1">
        <f>IF(ISERROR(VLOOKUP(B326,前週!B:M,4,FALSE)),E326/$A$1,E326-VLOOKUP(B326,前週!B:M,4,FALSE))</f>
        <v>0</v>
      </c>
      <c r="T326" s="1" t="str">
        <f t="shared" si="38"/>
        <v/>
      </c>
      <c r="U326" s="1" t="str">
        <f t="shared" si="39"/>
        <v/>
      </c>
      <c r="V326" s="1">
        <f>IF(ISERROR(VLOOKUP(B326,前週!B:M,7,FALSE)),H326/$A$1,H326-VLOOKUP(B326,前週!B:M,7,FALSE))</f>
        <v>0</v>
      </c>
      <c r="W326" s="1">
        <f>IF(ISERROR(VLOOKUP(B326,前週!B:M,8,FALSE)),I326/$A$1,I326-VLOOKUP(B326,前週!B:M,8,FALSE))</f>
        <v>0</v>
      </c>
      <c r="X326" s="1">
        <f>IF(ISERROR(VLOOKUP(B326,前週!B:M,9,FALSE)),J326/$A$1,J326-VLOOKUP(B326,前週!B:M,9,FALSE))</f>
        <v>0</v>
      </c>
      <c r="Y326" s="1">
        <f>IF(ISERROR(VLOOKUP(B326,前週!B:M,10,FALSE)),K326/$A$1,K326-VLOOKUP(B326,前週!B:M,10,FALSE))</f>
        <v>0</v>
      </c>
      <c r="Z326" s="1" t="str">
        <f t="shared" si="40"/>
        <v/>
      </c>
      <c r="AA326" s="1" t="str">
        <f t="shared" si="41"/>
        <v/>
      </c>
    </row>
    <row r="327" spans="15:27" x14ac:dyDescent="0.15">
      <c r="O327" s="1">
        <f t="shared" si="35"/>
        <v>0</v>
      </c>
      <c r="P327" s="1">
        <f t="shared" si="36"/>
        <v>0</v>
      </c>
      <c r="Q327" s="1">
        <f t="shared" si="37"/>
        <v>0</v>
      </c>
      <c r="R327" s="1">
        <f>IF(ISERROR(VLOOKUP(B327,前週!B:M,3,FALSE)),D327/$A$1,D327-VLOOKUP(B327,前週!B:M,3,FALSE))</f>
        <v>0</v>
      </c>
      <c r="S327" s="1">
        <f>IF(ISERROR(VLOOKUP(B327,前週!B:M,4,FALSE)),E327/$A$1,E327-VLOOKUP(B327,前週!B:M,4,FALSE))</f>
        <v>0</v>
      </c>
      <c r="T327" s="1" t="str">
        <f t="shared" si="38"/>
        <v/>
      </c>
      <c r="U327" s="1" t="str">
        <f t="shared" si="39"/>
        <v/>
      </c>
      <c r="V327" s="1">
        <f>IF(ISERROR(VLOOKUP(B327,前週!B:M,7,FALSE)),H327/$A$1,H327-VLOOKUP(B327,前週!B:M,7,FALSE))</f>
        <v>0</v>
      </c>
      <c r="W327" s="1">
        <f>IF(ISERROR(VLOOKUP(B327,前週!B:M,8,FALSE)),I327/$A$1,I327-VLOOKUP(B327,前週!B:M,8,FALSE))</f>
        <v>0</v>
      </c>
      <c r="X327" s="1">
        <f>IF(ISERROR(VLOOKUP(B327,前週!B:M,9,FALSE)),J327/$A$1,J327-VLOOKUP(B327,前週!B:M,9,FALSE))</f>
        <v>0</v>
      </c>
      <c r="Y327" s="1">
        <f>IF(ISERROR(VLOOKUP(B327,前週!B:M,10,FALSE)),K327/$A$1,K327-VLOOKUP(B327,前週!B:M,10,FALSE))</f>
        <v>0</v>
      </c>
      <c r="Z327" s="1" t="str">
        <f t="shared" si="40"/>
        <v/>
      </c>
      <c r="AA327" s="1" t="str">
        <f t="shared" si="41"/>
        <v/>
      </c>
    </row>
    <row r="328" spans="15:27" x14ac:dyDescent="0.15">
      <c r="O328" s="1">
        <f t="shared" si="35"/>
        <v>0</v>
      </c>
      <c r="P328" s="1">
        <f t="shared" si="36"/>
        <v>0</v>
      </c>
      <c r="Q328" s="1">
        <f t="shared" si="37"/>
        <v>0</v>
      </c>
      <c r="R328" s="1">
        <f>IF(ISERROR(VLOOKUP(B328,前週!B:M,3,FALSE)),D328/$A$1,D328-VLOOKUP(B328,前週!B:M,3,FALSE))</f>
        <v>0</v>
      </c>
      <c r="S328" s="1">
        <f>IF(ISERROR(VLOOKUP(B328,前週!B:M,4,FALSE)),E328/$A$1,E328-VLOOKUP(B328,前週!B:M,4,FALSE))</f>
        <v>0</v>
      </c>
      <c r="T328" s="1" t="str">
        <f t="shared" si="38"/>
        <v/>
      </c>
      <c r="U328" s="1" t="str">
        <f t="shared" si="39"/>
        <v/>
      </c>
      <c r="V328" s="1">
        <f>IF(ISERROR(VLOOKUP(B328,前週!B:M,7,FALSE)),H328/$A$1,H328-VLOOKUP(B328,前週!B:M,7,FALSE))</f>
        <v>0</v>
      </c>
      <c r="W328" s="1">
        <f>IF(ISERROR(VLOOKUP(B328,前週!B:M,8,FALSE)),I328/$A$1,I328-VLOOKUP(B328,前週!B:M,8,FALSE))</f>
        <v>0</v>
      </c>
      <c r="X328" s="1">
        <f>IF(ISERROR(VLOOKUP(B328,前週!B:M,9,FALSE)),J328/$A$1,J328-VLOOKUP(B328,前週!B:M,9,FALSE))</f>
        <v>0</v>
      </c>
      <c r="Y328" s="1">
        <f>IF(ISERROR(VLOOKUP(B328,前週!B:M,10,FALSE)),K328/$A$1,K328-VLOOKUP(B328,前週!B:M,10,FALSE))</f>
        <v>0</v>
      </c>
      <c r="Z328" s="1" t="str">
        <f t="shared" si="40"/>
        <v/>
      </c>
      <c r="AA328" s="1" t="str">
        <f t="shared" si="41"/>
        <v/>
      </c>
    </row>
    <row r="329" spans="15:27" x14ac:dyDescent="0.15">
      <c r="O329" s="1">
        <f t="shared" si="35"/>
        <v>0</v>
      </c>
      <c r="P329" s="1">
        <f t="shared" si="36"/>
        <v>0</v>
      </c>
      <c r="Q329" s="1">
        <f t="shared" si="37"/>
        <v>0</v>
      </c>
      <c r="R329" s="1">
        <f>IF(ISERROR(VLOOKUP(B329,前週!B:M,3,FALSE)),D329/$A$1,D329-VLOOKUP(B329,前週!B:M,3,FALSE))</f>
        <v>0</v>
      </c>
      <c r="S329" s="1">
        <f>IF(ISERROR(VLOOKUP(B329,前週!B:M,4,FALSE)),E329/$A$1,E329-VLOOKUP(B329,前週!B:M,4,FALSE))</f>
        <v>0</v>
      </c>
      <c r="T329" s="1" t="str">
        <f t="shared" si="38"/>
        <v/>
      </c>
      <c r="U329" s="1" t="str">
        <f t="shared" si="39"/>
        <v/>
      </c>
      <c r="V329" s="1">
        <f>IF(ISERROR(VLOOKUP(B329,前週!B:M,7,FALSE)),H329/$A$1,H329-VLOOKUP(B329,前週!B:M,7,FALSE))</f>
        <v>0</v>
      </c>
      <c r="W329" s="1">
        <f>IF(ISERROR(VLOOKUP(B329,前週!B:M,8,FALSE)),I329/$A$1,I329-VLOOKUP(B329,前週!B:M,8,FALSE))</f>
        <v>0</v>
      </c>
      <c r="X329" s="1">
        <f>IF(ISERROR(VLOOKUP(B329,前週!B:M,9,FALSE)),J329/$A$1,J329-VLOOKUP(B329,前週!B:M,9,FALSE))</f>
        <v>0</v>
      </c>
      <c r="Y329" s="1">
        <f>IF(ISERROR(VLOOKUP(B329,前週!B:M,10,FALSE)),K329/$A$1,K329-VLOOKUP(B329,前週!B:M,10,FALSE))</f>
        <v>0</v>
      </c>
      <c r="Z329" s="1" t="str">
        <f t="shared" si="40"/>
        <v/>
      </c>
      <c r="AA329" s="1" t="str">
        <f t="shared" si="41"/>
        <v/>
      </c>
    </row>
    <row r="330" spans="15:27" x14ac:dyDescent="0.15">
      <c r="O330" s="1">
        <f t="shared" si="35"/>
        <v>0</v>
      </c>
      <c r="P330" s="1">
        <f t="shared" si="36"/>
        <v>0</v>
      </c>
      <c r="Q330" s="1">
        <f t="shared" si="37"/>
        <v>0</v>
      </c>
      <c r="R330" s="1">
        <f>IF(ISERROR(VLOOKUP(B330,前週!B:M,3,FALSE)),D330/$A$1,D330-VLOOKUP(B330,前週!B:M,3,FALSE))</f>
        <v>0</v>
      </c>
      <c r="S330" s="1">
        <f>IF(ISERROR(VLOOKUP(B330,前週!B:M,4,FALSE)),E330/$A$1,E330-VLOOKUP(B330,前週!B:M,4,FALSE))</f>
        <v>0</v>
      </c>
      <c r="T330" s="1" t="str">
        <f t="shared" si="38"/>
        <v/>
      </c>
      <c r="U330" s="1" t="str">
        <f t="shared" si="39"/>
        <v/>
      </c>
      <c r="V330" s="1">
        <f>IF(ISERROR(VLOOKUP(B330,前週!B:M,7,FALSE)),H330/$A$1,H330-VLOOKUP(B330,前週!B:M,7,FALSE))</f>
        <v>0</v>
      </c>
      <c r="W330" s="1">
        <f>IF(ISERROR(VLOOKUP(B330,前週!B:M,8,FALSE)),I330/$A$1,I330-VLOOKUP(B330,前週!B:M,8,FALSE))</f>
        <v>0</v>
      </c>
      <c r="X330" s="1">
        <f>IF(ISERROR(VLOOKUP(B330,前週!B:M,9,FALSE)),J330/$A$1,J330-VLOOKUP(B330,前週!B:M,9,FALSE))</f>
        <v>0</v>
      </c>
      <c r="Y330" s="1">
        <f>IF(ISERROR(VLOOKUP(B330,前週!B:M,10,FALSE)),K330/$A$1,K330-VLOOKUP(B330,前週!B:M,10,FALSE))</f>
        <v>0</v>
      </c>
      <c r="Z330" s="1" t="str">
        <f t="shared" si="40"/>
        <v/>
      </c>
      <c r="AA330" s="1" t="str">
        <f t="shared" si="41"/>
        <v/>
      </c>
    </row>
    <row r="331" spans="15:27" x14ac:dyDescent="0.15">
      <c r="O331" s="1">
        <f t="shared" si="35"/>
        <v>0</v>
      </c>
      <c r="P331" s="1">
        <f t="shared" si="36"/>
        <v>0</v>
      </c>
      <c r="Q331" s="1">
        <f t="shared" si="37"/>
        <v>0</v>
      </c>
      <c r="R331" s="1">
        <f>IF(ISERROR(VLOOKUP(B331,前週!B:M,3,FALSE)),D331/$A$1,D331-VLOOKUP(B331,前週!B:M,3,FALSE))</f>
        <v>0</v>
      </c>
      <c r="S331" s="1">
        <f>IF(ISERROR(VLOOKUP(B331,前週!B:M,4,FALSE)),E331/$A$1,E331-VLOOKUP(B331,前週!B:M,4,FALSE))</f>
        <v>0</v>
      </c>
      <c r="T331" s="1" t="str">
        <f t="shared" si="38"/>
        <v/>
      </c>
      <c r="U331" s="1" t="str">
        <f t="shared" si="39"/>
        <v/>
      </c>
      <c r="V331" s="1">
        <f>IF(ISERROR(VLOOKUP(B331,前週!B:M,7,FALSE)),H331/$A$1,H331-VLOOKUP(B331,前週!B:M,7,FALSE))</f>
        <v>0</v>
      </c>
      <c r="W331" s="1">
        <f>IF(ISERROR(VLOOKUP(B331,前週!B:M,8,FALSE)),I331/$A$1,I331-VLOOKUP(B331,前週!B:M,8,FALSE))</f>
        <v>0</v>
      </c>
      <c r="X331" s="1">
        <f>IF(ISERROR(VLOOKUP(B331,前週!B:M,9,FALSE)),J331/$A$1,J331-VLOOKUP(B331,前週!B:M,9,FALSE))</f>
        <v>0</v>
      </c>
      <c r="Y331" s="1">
        <f>IF(ISERROR(VLOOKUP(B331,前週!B:M,10,FALSE)),K331/$A$1,K331-VLOOKUP(B331,前週!B:M,10,FALSE))</f>
        <v>0</v>
      </c>
      <c r="Z331" s="1" t="str">
        <f t="shared" si="40"/>
        <v/>
      </c>
      <c r="AA331" s="1" t="str">
        <f t="shared" si="41"/>
        <v/>
      </c>
    </row>
    <row r="332" spans="15:27" x14ac:dyDescent="0.15">
      <c r="O332" s="1">
        <f t="shared" si="35"/>
        <v>0</v>
      </c>
      <c r="P332" s="1">
        <f t="shared" si="36"/>
        <v>0</v>
      </c>
      <c r="Q332" s="1">
        <f t="shared" si="37"/>
        <v>0</v>
      </c>
      <c r="R332" s="1">
        <f>IF(ISERROR(VLOOKUP(B332,前週!B:M,3,FALSE)),D332/$A$1,D332-VLOOKUP(B332,前週!B:M,3,FALSE))</f>
        <v>0</v>
      </c>
      <c r="S332" s="1">
        <f>IF(ISERROR(VLOOKUP(B332,前週!B:M,4,FALSE)),E332/$A$1,E332-VLOOKUP(B332,前週!B:M,4,FALSE))</f>
        <v>0</v>
      </c>
      <c r="T332" s="1" t="str">
        <f t="shared" si="38"/>
        <v/>
      </c>
      <c r="U332" s="1" t="str">
        <f t="shared" si="39"/>
        <v/>
      </c>
      <c r="V332" s="1">
        <f>IF(ISERROR(VLOOKUP(B332,前週!B:M,7,FALSE)),H332/$A$1,H332-VLOOKUP(B332,前週!B:M,7,FALSE))</f>
        <v>0</v>
      </c>
      <c r="W332" s="1">
        <f>IF(ISERROR(VLOOKUP(B332,前週!B:M,8,FALSE)),I332/$A$1,I332-VLOOKUP(B332,前週!B:M,8,FALSE))</f>
        <v>0</v>
      </c>
      <c r="X332" s="1">
        <f>IF(ISERROR(VLOOKUP(B332,前週!B:M,9,FALSE)),J332/$A$1,J332-VLOOKUP(B332,前週!B:M,9,FALSE))</f>
        <v>0</v>
      </c>
      <c r="Y332" s="1">
        <f>IF(ISERROR(VLOOKUP(B332,前週!B:M,10,FALSE)),K332/$A$1,K332-VLOOKUP(B332,前週!B:M,10,FALSE))</f>
        <v>0</v>
      </c>
      <c r="Z332" s="1" t="str">
        <f t="shared" si="40"/>
        <v/>
      </c>
      <c r="AA332" s="1" t="str">
        <f t="shared" si="41"/>
        <v/>
      </c>
    </row>
    <row r="333" spans="15:27" x14ac:dyDescent="0.15">
      <c r="O333" s="1">
        <f t="shared" si="35"/>
        <v>0</v>
      </c>
      <c r="P333" s="1">
        <f t="shared" si="36"/>
        <v>0</v>
      </c>
      <c r="Q333" s="1">
        <f t="shared" si="37"/>
        <v>0</v>
      </c>
      <c r="R333" s="1">
        <f>IF(ISERROR(VLOOKUP(B333,前週!B:M,3,FALSE)),D333/$A$1,D333-VLOOKUP(B333,前週!B:M,3,FALSE))</f>
        <v>0</v>
      </c>
      <c r="S333" s="1">
        <f>IF(ISERROR(VLOOKUP(B333,前週!B:M,4,FALSE)),E333/$A$1,E333-VLOOKUP(B333,前週!B:M,4,FALSE))</f>
        <v>0</v>
      </c>
      <c r="T333" s="1" t="str">
        <f t="shared" si="38"/>
        <v/>
      </c>
      <c r="U333" s="1" t="str">
        <f t="shared" si="39"/>
        <v/>
      </c>
      <c r="V333" s="1">
        <f>IF(ISERROR(VLOOKUP(B333,前週!B:M,7,FALSE)),H333/$A$1,H333-VLOOKUP(B333,前週!B:M,7,FALSE))</f>
        <v>0</v>
      </c>
      <c r="W333" s="1">
        <f>IF(ISERROR(VLOOKUP(B333,前週!B:M,8,FALSE)),I333/$A$1,I333-VLOOKUP(B333,前週!B:M,8,FALSE))</f>
        <v>0</v>
      </c>
      <c r="X333" s="1">
        <f>IF(ISERROR(VLOOKUP(B333,前週!B:M,9,FALSE)),J333/$A$1,J333-VLOOKUP(B333,前週!B:M,9,FALSE))</f>
        <v>0</v>
      </c>
      <c r="Y333" s="1">
        <f>IF(ISERROR(VLOOKUP(B333,前週!B:M,10,FALSE)),K333/$A$1,K333-VLOOKUP(B333,前週!B:M,10,FALSE))</f>
        <v>0</v>
      </c>
      <c r="Z333" s="1" t="str">
        <f t="shared" si="40"/>
        <v/>
      </c>
      <c r="AA333" s="1" t="str">
        <f t="shared" si="41"/>
        <v/>
      </c>
    </row>
    <row r="334" spans="15:27" x14ac:dyDescent="0.15">
      <c r="O334" s="1">
        <f t="shared" si="35"/>
        <v>0</v>
      </c>
      <c r="P334" s="1">
        <f t="shared" si="36"/>
        <v>0</v>
      </c>
      <c r="Q334" s="1">
        <f t="shared" si="37"/>
        <v>0</v>
      </c>
      <c r="R334" s="1">
        <f>IF(ISERROR(VLOOKUP(B334,前週!B:M,3,FALSE)),D334/$A$1,D334-VLOOKUP(B334,前週!B:M,3,FALSE))</f>
        <v>0</v>
      </c>
      <c r="S334" s="1">
        <f>IF(ISERROR(VLOOKUP(B334,前週!B:M,4,FALSE)),E334/$A$1,E334-VLOOKUP(B334,前週!B:M,4,FALSE))</f>
        <v>0</v>
      </c>
      <c r="T334" s="1" t="str">
        <f t="shared" si="38"/>
        <v/>
      </c>
      <c r="U334" s="1" t="str">
        <f t="shared" si="39"/>
        <v/>
      </c>
      <c r="V334" s="1">
        <f>IF(ISERROR(VLOOKUP(B334,前週!B:M,7,FALSE)),H334/$A$1,H334-VLOOKUP(B334,前週!B:M,7,FALSE))</f>
        <v>0</v>
      </c>
      <c r="W334" s="1">
        <f>IF(ISERROR(VLOOKUP(B334,前週!B:M,8,FALSE)),I334/$A$1,I334-VLOOKUP(B334,前週!B:M,8,FALSE))</f>
        <v>0</v>
      </c>
      <c r="X334" s="1">
        <f>IF(ISERROR(VLOOKUP(B334,前週!B:M,9,FALSE)),J334/$A$1,J334-VLOOKUP(B334,前週!B:M,9,FALSE))</f>
        <v>0</v>
      </c>
      <c r="Y334" s="1">
        <f>IF(ISERROR(VLOOKUP(B334,前週!B:M,10,FALSE)),K334/$A$1,K334-VLOOKUP(B334,前週!B:M,10,FALSE))</f>
        <v>0</v>
      </c>
      <c r="Z334" s="1" t="str">
        <f t="shared" si="40"/>
        <v/>
      </c>
      <c r="AA334" s="1" t="str">
        <f t="shared" si="41"/>
        <v/>
      </c>
    </row>
    <row r="335" spans="15:27" x14ac:dyDescent="0.15">
      <c r="O335" s="1">
        <f t="shared" si="35"/>
        <v>0</v>
      </c>
      <c r="P335" s="1">
        <f t="shared" si="36"/>
        <v>0</v>
      </c>
      <c r="Q335" s="1">
        <f t="shared" si="37"/>
        <v>0</v>
      </c>
      <c r="R335" s="1">
        <f>IF(ISERROR(VLOOKUP(B335,前週!B:M,3,FALSE)),D335/$A$1,D335-VLOOKUP(B335,前週!B:M,3,FALSE))</f>
        <v>0</v>
      </c>
      <c r="S335" s="1">
        <f>IF(ISERROR(VLOOKUP(B335,前週!B:M,4,FALSE)),E335/$A$1,E335-VLOOKUP(B335,前週!B:M,4,FALSE))</f>
        <v>0</v>
      </c>
      <c r="T335" s="1" t="str">
        <f t="shared" si="38"/>
        <v/>
      </c>
      <c r="U335" s="1" t="str">
        <f t="shared" si="39"/>
        <v/>
      </c>
      <c r="V335" s="1">
        <f>IF(ISERROR(VLOOKUP(B335,前週!B:M,7,FALSE)),H335/$A$1,H335-VLOOKUP(B335,前週!B:M,7,FALSE))</f>
        <v>0</v>
      </c>
      <c r="W335" s="1">
        <f>IF(ISERROR(VLOOKUP(B335,前週!B:M,8,FALSE)),I335/$A$1,I335-VLOOKUP(B335,前週!B:M,8,FALSE))</f>
        <v>0</v>
      </c>
      <c r="X335" s="1">
        <f>IF(ISERROR(VLOOKUP(B335,前週!B:M,9,FALSE)),J335/$A$1,J335-VLOOKUP(B335,前週!B:M,9,FALSE))</f>
        <v>0</v>
      </c>
      <c r="Y335" s="1">
        <f>IF(ISERROR(VLOOKUP(B335,前週!B:M,10,FALSE)),K335/$A$1,K335-VLOOKUP(B335,前週!B:M,10,FALSE))</f>
        <v>0</v>
      </c>
      <c r="Z335" s="1" t="str">
        <f t="shared" si="40"/>
        <v/>
      </c>
      <c r="AA335" s="1" t="str">
        <f t="shared" si="41"/>
        <v/>
      </c>
    </row>
    <row r="336" spans="15:27" x14ac:dyDescent="0.15">
      <c r="O336" s="1">
        <f t="shared" si="35"/>
        <v>0</v>
      </c>
      <c r="P336" s="1">
        <f t="shared" si="36"/>
        <v>0</v>
      </c>
      <c r="Q336" s="1">
        <f t="shared" si="37"/>
        <v>0</v>
      </c>
      <c r="R336" s="1">
        <f>IF(ISERROR(VLOOKUP(B336,前週!B:M,3,FALSE)),D336/$A$1,D336-VLOOKUP(B336,前週!B:M,3,FALSE))</f>
        <v>0</v>
      </c>
      <c r="S336" s="1">
        <f>IF(ISERROR(VLOOKUP(B336,前週!B:M,4,FALSE)),E336/$A$1,E336-VLOOKUP(B336,前週!B:M,4,FALSE))</f>
        <v>0</v>
      </c>
      <c r="T336" s="1" t="str">
        <f t="shared" si="38"/>
        <v/>
      </c>
      <c r="U336" s="1" t="str">
        <f t="shared" si="39"/>
        <v/>
      </c>
      <c r="V336" s="1">
        <f>IF(ISERROR(VLOOKUP(B336,前週!B:M,7,FALSE)),H336/$A$1,H336-VLOOKUP(B336,前週!B:M,7,FALSE))</f>
        <v>0</v>
      </c>
      <c r="W336" s="1">
        <f>IF(ISERROR(VLOOKUP(B336,前週!B:M,8,FALSE)),I336/$A$1,I336-VLOOKUP(B336,前週!B:M,8,FALSE))</f>
        <v>0</v>
      </c>
      <c r="X336" s="1">
        <f>IF(ISERROR(VLOOKUP(B336,前週!B:M,9,FALSE)),J336/$A$1,J336-VLOOKUP(B336,前週!B:M,9,FALSE))</f>
        <v>0</v>
      </c>
      <c r="Y336" s="1">
        <f>IF(ISERROR(VLOOKUP(B336,前週!B:M,10,FALSE)),K336/$A$1,K336-VLOOKUP(B336,前週!B:M,10,FALSE))</f>
        <v>0</v>
      </c>
      <c r="Z336" s="1" t="str">
        <f t="shared" si="40"/>
        <v/>
      </c>
      <c r="AA336" s="1" t="str">
        <f t="shared" si="41"/>
        <v/>
      </c>
    </row>
    <row r="337" spans="15:27" x14ac:dyDescent="0.15">
      <c r="O337" s="1">
        <f t="shared" si="35"/>
        <v>0</v>
      </c>
      <c r="P337" s="1">
        <f t="shared" si="36"/>
        <v>0</v>
      </c>
      <c r="Q337" s="1">
        <f t="shared" si="37"/>
        <v>0</v>
      </c>
      <c r="R337" s="1">
        <f>IF(ISERROR(VLOOKUP(B337,前週!B:M,3,FALSE)),D337/$A$1,D337-VLOOKUP(B337,前週!B:M,3,FALSE))</f>
        <v>0</v>
      </c>
      <c r="S337" s="1">
        <f>IF(ISERROR(VLOOKUP(B337,前週!B:M,4,FALSE)),E337/$A$1,E337-VLOOKUP(B337,前週!B:M,4,FALSE))</f>
        <v>0</v>
      </c>
      <c r="T337" s="1" t="str">
        <f t="shared" si="38"/>
        <v/>
      </c>
      <c r="U337" s="1" t="str">
        <f t="shared" si="39"/>
        <v/>
      </c>
      <c r="V337" s="1">
        <f>IF(ISERROR(VLOOKUP(B337,前週!B:M,7,FALSE)),H337/$A$1,H337-VLOOKUP(B337,前週!B:M,7,FALSE))</f>
        <v>0</v>
      </c>
      <c r="W337" s="1">
        <f>IF(ISERROR(VLOOKUP(B337,前週!B:M,8,FALSE)),I337/$A$1,I337-VLOOKUP(B337,前週!B:M,8,FALSE))</f>
        <v>0</v>
      </c>
      <c r="X337" s="1">
        <f>IF(ISERROR(VLOOKUP(B337,前週!B:M,9,FALSE)),J337/$A$1,J337-VLOOKUP(B337,前週!B:M,9,FALSE))</f>
        <v>0</v>
      </c>
      <c r="Y337" s="1">
        <f>IF(ISERROR(VLOOKUP(B337,前週!B:M,10,FALSE)),K337/$A$1,K337-VLOOKUP(B337,前週!B:M,10,FALSE))</f>
        <v>0</v>
      </c>
      <c r="Z337" s="1" t="str">
        <f t="shared" si="40"/>
        <v/>
      </c>
      <c r="AA337" s="1" t="str">
        <f t="shared" si="41"/>
        <v/>
      </c>
    </row>
    <row r="338" spans="15:27" x14ac:dyDescent="0.15">
      <c r="O338" s="1">
        <f t="shared" si="35"/>
        <v>0</v>
      </c>
      <c r="P338" s="1">
        <f t="shared" si="36"/>
        <v>0</v>
      </c>
      <c r="Q338" s="1">
        <f t="shared" si="37"/>
        <v>0</v>
      </c>
      <c r="R338" s="1">
        <f>IF(ISERROR(VLOOKUP(B338,前週!B:M,3,FALSE)),D338/$A$1,D338-VLOOKUP(B338,前週!B:M,3,FALSE))</f>
        <v>0</v>
      </c>
      <c r="S338" s="1">
        <f>IF(ISERROR(VLOOKUP(B338,前週!B:M,4,FALSE)),E338/$A$1,E338-VLOOKUP(B338,前週!B:M,4,FALSE))</f>
        <v>0</v>
      </c>
      <c r="T338" s="1" t="str">
        <f t="shared" si="38"/>
        <v/>
      </c>
      <c r="U338" s="1" t="str">
        <f t="shared" si="39"/>
        <v/>
      </c>
      <c r="V338" s="1">
        <f>IF(ISERROR(VLOOKUP(B338,前週!B:M,7,FALSE)),H338/$A$1,H338-VLOOKUP(B338,前週!B:M,7,FALSE))</f>
        <v>0</v>
      </c>
      <c r="W338" s="1">
        <f>IF(ISERROR(VLOOKUP(B338,前週!B:M,8,FALSE)),I338/$A$1,I338-VLOOKUP(B338,前週!B:M,8,FALSE))</f>
        <v>0</v>
      </c>
      <c r="X338" s="1">
        <f>IF(ISERROR(VLOOKUP(B338,前週!B:M,9,FALSE)),J338/$A$1,J338-VLOOKUP(B338,前週!B:M,9,FALSE))</f>
        <v>0</v>
      </c>
      <c r="Y338" s="1">
        <f>IF(ISERROR(VLOOKUP(B338,前週!B:M,10,FALSE)),K338/$A$1,K338-VLOOKUP(B338,前週!B:M,10,FALSE))</f>
        <v>0</v>
      </c>
      <c r="Z338" s="1" t="str">
        <f t="shared" si="40"/>
        <v/>
      </c>
      <c r="AA338" s="1" t="str">
        <f t="shared" si="41"/>
        <v/>
      </c>
    </row>
    <row r="339" spans="15:27" x14ac:dyDescent="0.15">
      <c r="O339" s="1">
        <f t="shared" si="35"/>
        <v>0</v>
      </c>
      <c r="P339" s="1">
        <f t="shared" si="36"/>
        <v>0</v>
      </c>
      <c r="Q339" s="1">
        <f t="shared" si="37"/>
        <v>0</v>
      </c>
      <c r="R339" s="1">
        <f>IF(ISERROR(VLOOKUP(B339,前週!B:M,3,FALSE)),D339/$A$1,D339-VLOOKUP(B339,前週!B:M,3,FALSE))</f>
        <v>0</v>
      </c>
      <c r="S339" s="1">
        <f>IF(ISERROR(VLOOKUP(B339,前週!B:M,4,FALSE)),E339/$A$1,E339-VLOOKUP(B339,前週!B:M,4,FALSE))</f>
        <v>0</v>
      </c>
      <c r="T339" s="1" t="str">
        <f t="shared" si="38"/>
        <v/>
      </c>
      <c r="U339" s="1" t="str">
        <f t="shared" si="39"/>
        <v/>
      </c>
      <c r="V339" s="1">
        <f>IF(ISERROR(VLOOKUP(B339,前週!B:M,7,FALSE)),H339/$A$1,H339-VLOOKUP(B339,前週!B:M,7,FALSE))</f>
        <v>0</v>
      </c>
      <c r="W339" s="1">
        <f>IF(ISERROR(VLOOKUP(B339,前週!B:M,8,FALSE)),I339/$A$1,I339-VLOOKUP(B339,前週!B:M,8,FALSE))</f>
        <v>0</v>
      </c>
      <c r="X339" s="1">
        <f>IF(ISERROR(VLOOKUP(B339,前週!B:M,9,FALSE)),J339/$A$1,J339-VLOOKUP(B339,前週!B:M,9,FALSE))</f>
        <v>0</v>
      </c>
      <c r="Y339" s="1">
        <f>IF(ISERROR(VLOOKUP(B339,前週!B:M,10,FALSE)),K339/$A$1,K339-VLOOKUP(B339,前週!B:M,10,FALSE))</f>
        <v>0</v>
      </c>
      <c r="Z339" s="1" t="str">
        <f t="shared" si="40"/>
        <v/>
      </c>
      <c r="AA339" s="1" t="str">
        <f t="shared" si="41"/>
        <v/>
      </c>
    </row>
    <row r="340" spans="15:27" x14ac:dyDescent="0.15">
      <c r="O340" s="1">
        <f t="shared" si="35"/>
        <v>0</v>
      </c>
      <c r="P340" s="1">
        <f t="shared" si="36"/>
        <v>0</v>
      </c>
      <c r="Q340" s="1">
        <f t="shared" si="37"/>
        <v>0</v>
      </c>
      <c r="R340" s="1">
        <f>IF(ISERROR(VLOOKUP(B340,前週!B:M,3,FALSE)),D340/$A$1,D340-VLOOKUP(B340,前週!B:M,3,FALSE))</f>
        <v>0</v>
      </c>
      <c r="S340" s="1">
        <f>IF(ISERROR(VLOOKUP(B340,前週!B:M,4,FALSE)),E340/$A$1,E340-VLOOKUP(B340,前週!B:M,4,FALSE))</f>
        <v>0</v>
      </c>
      <c r="T340" s="1" t="str">
        <f t="shared" si="38"/>
        <v/>
      </c>
      <c r="U340" s="1" t="str">
        <f t="shared" si="39"/>
        <v/>
      </c>
      <c r="V340" s="1">
        <f>IF(ISERROR(VLOOKUP(B340,前週!B:M,7,FALSE)),H340/$A$1,H340-VLOOKUP(B340,前週!B:M,7,FALSE))</f>
        <v>0</v>
      </c>
      <c r="W340" s="1">
        <f>IF(ISERROR(VLOOKUP(B340,前週!B:M,8,FALSE)),I340/$A$1,I340-VLOOKUP(B340,前週!B:M,8,FALSE))</f>
        <v>0</v>
      </c>
      <c r="X340" s="1">
        <f>IF(ISERROR(VLOOKUP(B340,前週!B:M,9,FALSE)),J340/$A$1,J340-VLOOKUP(B340,前週!B:M,9,FALSE))</f>
        <v>0</v>
      </c>
      <c r="Y340" s="1">
        <f>IF(ISERROR(VLOOKUP(B340,前週!B:M,10,FALSE)),K340/$A$1,K340-VLOOKUP(B340,前週!B:M,10,FALSE))</f>
        <v>0</v>
      </c>
      <c r="Z340" s="1" t="str">
        <f t="shared" si="40"/>
        <v/>
      </c>
      <c r="AA340" s="1" t="str">
        <f t="shared" si="41"/>
        <v/>
      </c>
    </row>
    <row r="341" spans="15:27" x14ac:dyDescent="0.15">
      <c r="O341" s="1">
        <f t="shared" si="35"/>
        <v>0</v>
      </c>
      <c r="P341" s="1">
        <f t="shared" si="36"/>
        <v>0</v>
      </c>
      <c r="Q341" s="1">
        <f t="shared" si="37"/>
        <v>0</v>
      </c>
      <c r="R341" s="1">
        <f>IF(ISERROR(VLOOKUP(B341,前週!B:M,3,FALSE)),D341/$A$1,D341-VLOOKUP(B341,前週!B:M,3,FALSE))</f>
        <v>0</v>
      </c>
      <c r="S341" s="1">
        <f>IF(ISERROR(VLOOKUP(B341,前週!B:M,4,FALSE)),E341/$A$1,E341-VLOOKUP(B341,前週!B:M,4,FALSE))</f>
        <v>0</v>
      </c>
      <c r="T341" s="1" t="str">
        <f t="shared" si="38"/>
        <v/>
      </c>
      <c r="U341" s="1" t="str">
        <f t="shared" si="39"/>
        <v/>
      </c>
      <c r="V341" s="1">
        <f>IF(ISERROR(VLOOKUP(B341,前週!B:M,7,FALSE)),H341/$A$1,H341-VLOOKUP(B341,前週!B:M,7,FALSE))</f>
        <v>0</v>
      </c>
      <c r="W341" s="1">
        <f>IF(ISERROR(VLOOKUP(B341,前週!B:M,8,FALSE)),I341/$A$1,I341-VLOOKUP(B341,前週!B:M,8,FALSE))</f>
        <v>0</v>
      </c>
      <c r="X341" s="1">
        <f>IF(ISERROR(VLOOKUP(B341,前週!B:M,9,FALSE)),J341/$A$1,J341-VLOOKUP(B341,前週!B:M,9,FALSE))</f>
        <v>0</v>
      </c>
      <c r="Y341" s="1">
        <f>IF(ISERROR(VLOOKUP(B341,前週!B:M,10,FALSE)),K341/$A$1,K341-VLOOKUP(B341,前週!B:M,10,FALSE))</f>
        <v>0</v>
      </c>
      <c r="Z341" s="1" t="str">
        <f t="shared" si="40"/>
        <v/>
      </c>
      <c r="AA341" s="1" t="str">
        <f t="shared" si="41"/>
        <v/>
      </c>
    </row>
    <row r="342" spans="15:27" x14ac:dyDescent="0.15">
      <c r="O342" s="1">
        <f t="shared" si="35"/>
        <v>0</v>
      </c>
      <c r="P342" s="1">
        <f t="shared" si="36"/>
        <v>0</v>
      </c>
      <c r="Q342" s="1">
        <f t="shared" si="37"/>
        <v>0</v>
      </c>
      <c r="R342" s="1">
        <f>IF(ISERROR(VLOOKUP(B342,前週!B:M,3,FALSE)),D342/$A$1,D342-VLOOKUP(B342,前週!B:M,3,FALSE))</f>
        <v>0</v>
      </c>
      <c r="S342" s="1">
        <f>IF(ISERROR(VLOOKUP(B342,前週!B:M,4,FALSE)),E342/$A$1,E342-VLOOKUP(B342,前週!B:M,4,FALSE))</f>
        <v>0</v>
      </c>
      <c r="T342" s="1" t="str">
        <f t="shared" si="38"/>
        <v/>
      </c>
      <c r="U342" s="1" t="str">
        <f t="shared" si="39"/>
        <v/>
      </c>
      <c r="V342" s="1">
        <f>IF(ISERROR(VLOOKUP(B342,前週!B:M,7,FALSE)),H342/$A$1,H342-VLOOKUP(B342,前週!B:M,7,FALSE))</f>
        <v>0</v>
      </c>
      <c r="W342" s="1">
        <f>IF(ISERROR(VLOOKUP(B342,前週!B:M,8,FALSE)),I342/$A$1,I342-VLOOKUP(B342,前週!B:M,8,FALSE))</f>
        <v>0</v>
      </c>
      <c r="X342" s="1">
        <f>IF(ISERROR(VLOOKUP(B342,前週!B:M,9,FALSE)),J342/$A$1,J342-VLOOKUP(B342,前週!B:M,9,FALSE))</f>
        <v>0</v>
      </c>
      <c r="Y342" s="1">
        <f>IF(ISERROR(VLOOKUP(B342,前週!B:M,10,FALSE)),K342/$A$1,K342-VLOOKUP(B342,前週!B:M,10,FALSE))</f>
        <v>0</v>
      </c>
      <c r="Z342" s="1" t="str">
        <f t="shared" si="40"/>
        <v/>
      </c>
      <c r="AA342" s="1" t="str">
        <f t="shared" si="41"/>
        <v/>
      </c>
    </row>
    <row r="343" spans="15:27" x14ac:dyDescent="0.15">
      <c r="O343" s="1">
        <f t="shared" si="35"/>
        <v>0</v>
      </c>
      <c r="P343" s="1">
        <f t="shared" si="36"/>
        <v>0</v>
      </c>
      <c r="Q343" s="1">
        <f t="shared" si="37"/>
        <v>0</v>
      </c>
      <c r="R343" s="1">
        <f>IF(ISERROR(VLOOKUP(B343,前週!B:M,3,FALSE)),D343/$A$1,D343-VLOOKUP(B343,前週!B:M,3,FALSE))</f>
        <v>0</v>
      </c>
      <c r="S343" s="1">
        <f>IF(ISERROR(VLOOKUP(B343,前週!B:M,4,FALSE)),E343/$A$1,E343-VLOOKUP(B343,前週!B:M,4,FALSE))</f>
        <v>0</v>
      </c>
      <c r="T343" s="1" t="str">
        <f t="shared" si="38"/>
        <v/>
      </c>
      <c r="U343" s="1" t="str">
        <f t="shared" si="39"/>
        <v/>
      </c>
      <c r="V343" s="1">
        <f>IF(ISERROR(VLOOKUP(B343,前週!B:M,7,FALSE)),H343/$A$1,H343-VLOOKUP(B343,前週!B:M,7,FALSE))</f>
        <v>0</v>
      </c>
      <c r="W343" s="1">
        <f>IF(ISERROR(VLOOKUP(B343,前週!B:M,8,FALSE)),I343/$A$1,I343-VLOOKUP(B343,前週!B:M,8,FALSE))</f>
        <v>0</v>
      </c>
      <c r="X343" s="1">
        <f>IF(ISERROR(VLOOKUP(B343,前週!B:M,9,FALSE)),J343/$A$1,J343-VLOOKUP(B343,前週!B:M,9,FALSE))</f>
        <v>0</v>
      </c>
      <c r="Y343" s="1">
        <f>IF(ISERROR(VLOOKUP(B343,前週!B:M,10,FALSE)),K343/$A$1,K343-VLOOKUP(B343,前週!B:M,10,FALSE))</f>
        <v>0</v>
      </c>
      <c r="Z343" s="1" t="str">
        <f t="shared" si="40"/>
        <v/>
      </c>
      <c r="AA343" s="1" t="str">
        <f t="shared" si="41"/>
        <v/>
      </c>
    </row>
    <row r="344" spans="15:27" x14ac:dyDescent="0.15">
      <c r="O344" s="1">
        <f t="shared" si="35"/>
        <v>0</v>
      </c>
      <c r="P344" s="1">
        <f t="shared" si="36"/>
        <v>0</v>
      </c>
      <c r="Q344" s="1">
        <f t="shared" si="37"/>
        <v>0</v>
      </c>
      <c r="R344" s="1">
        <f>IF(ISERROR(VLOOKUP(B344,前週!B:M,3,FALSE)),D344/$A$1,D344-VLOOKUP(B344,前週!B:M,3,FALSE))</f>
        <v>0</v>
      </c>
      <c r="S344" s="1">
        <f>IF(ISERROR(VLOOKUP(B344,前週!B:M,4,FALSE)),E344/$A$1,E344-VLOOKUP(B344,前週!B:M,4,FALSE))</f>
        <v>0</v>
      </c>
      <c r="T344" s="1" t="str">
        <f t="shared" si="38"/>
        <v/>
      </c>
      <c r="U344" s="1" t="str">
        <f t="shared" si="39"/>
        <v/>
      </c>
      <c r="V344" s="1">
        <f>IF(ISERROR(VLOOKUP(B344,前週!B:M,7,FALSE)),H344/$A$1,H344-VLOOKUP(B344,前週!B:M,7,FALSE))</f>
        <v>0</v>
      </c>
      <c r="W344" s="1">
        <f>IF(ISERROR(VLOOKUP(B344,前週!B:M,8,FALSE)),I344/$A$1,I344-VLOOKUP(B344,前週!B:M,8,FALSE))</f>
        <v>0</v>
      </c>
      <c r="X344" s="1">
        <f>IF(ISERROR(VLOOKUP(B344,前週!B:M,9,FALSE)),J344/$A$1,J344-VLOOKUP(B344,前週!B:M,9,FALSE))</f>
        <v>0</v>
      </c>
      <c r="Y344" s="1">
        <f>IF(ISERROR(VLOOKUP(B344,前週!B:M,10,FALSE)),K344/$A$1,K344-VLOOKUP(B344,前週!B:M,10,FALSE))</f>
        <v>0</v>
      </c>
      <c r="Z344" s="1" t="str">
        <f t="shared" si="40"/>
        <v/>
      </c>
      <c r="AA344" s="1" t="str">
        <f t="shared" si="41"/>
        <v/>
      </c>
    </row>
    <row r="345" spans="15:27" x14ac:dyDescent="0.15">
      <c r="O345" s="1">
        <f t="shared" si="35"/>
        <v>0</v>
      </c>
      <c r="P345" s="1">
        <f t="shared" si="36"/>
        <v>0</v>
      </c>
      <c r="Q345" s="1">
        <f t="shared" si="37"/>
        <v>0</v>
      </c>
      <c r="R345" s="1">
        <f>IF(ISERROR(VLOOKUP(B345,前週!B:M,3,FALSE)),D345/$A$1,D345-VLOOKUP(B345,前週!B:M,3,FALSE))</f>
        <v>0</v>
      </c>
      <c r="S345" s="1">
        <f>IF(ISERROR(VLOOKUP(B345,前週!B:M,4,FALSE)),E345/$A$1,E345-VLOOKUP(B345,前週!B:M,4,FALSE))</f>
        <v>0</v>
      </c>
      <c r="T345" s="1" t="str">
        <f t="shared" si="38"/>
        <v/>
      </c>
      <c r="U345" s="1" t="str">
        <f t="shared" si="39"/>
        <v/>
      </c>
      <c r="V345" s="1">
        <f>IF(ISERROR(VLOOKUP(B345,前週!B:M,7,FALSE)),H345/$A$1,H345-VLOOKUP(B345,前週!B:M,7,FALSE))</f>
        <v>0</v>
      </c>
      <c r="W345" s="1">
        <f>IF(ISERROR(VLOOKUP(B345,前週!B:M,8,FALSE)),I345/$A$1,I345-VLOOKUP(B345,前週!B:M,8,FALSE))</f>
        <v>0</v>
      </c>
      <c r="X345" s="1">
        <f>IF(ISERROR(VLOOKUP(B345,前週!B:M,9,FALSE)),J345/$A$1,J345-VLOOKUP(B345,前週!B:M,9,FALSE))</f>
        <v>0</v>
      </c>
      <c r="Y345" s="1">
        <f>IF(ISERROR(VLOOKUP(B345,前週!B:M,10,FALSE)),K345/$A$1,K345-VLOOKUP(B345,前週!B:M,10,FALSE))</f>
        <v>0</v>
      </c>
      <c r="Z345" s="1" t="str">
        <f t="shared" si="40"/>
        <v/>
      </c>
      <c r="AA345" s="1" t="str">
        <f t="shared" si="41"/>
        <v/>
      </c>
    </row>
    <row r="346" spans="15:27" x14ac:dyDescent="0.15">
      <c r="O346" s="1">
        <f t="shared" si="35"/>
        <v>0</v>
      </c>
      <c r="P346" s="1">
        <f t="shared" si="36"/>
        <v>0</v>
      </c>
      <c r="Q346" s="1">
        <f t="shared" si="37"/>
        <v>0</v>
      </c>
      <c r="R346" s="1">
        <f>IF(ISERROR(VLOOKUP(B346,前週!B:M,3,FALSE)),D346/$A$1,D346-VLOOKUP(B346,前週!B:M,3,FALSE))</f>
        <v>0</v>
      </c>
      <c r="S346" s="1">
        <f>IF(ISERROR(VLOOKUP(B346,前週!B:M,4,FALSE)),E346/$A$1,E346-VLOOKUP(B346,前週!B:M,4,FALSE))</f>
        <v>0</v>
      </c>
      <c r="T346" s="1" t="str">
        <f t="shared" si="38"/>
        <v/>
      </c>
      <c r="U346" s="1" t="str">
        <f t="shared" si="39"/>
        <v/>
      </c>
      <c r="V346" s="1">
        <f>IF(ISERROR(VLOOKUP(B346,前週!B:M,7,FALSE)),H346/$A$1,H346-VLOOKUP(B346,前週!B:M,7,FALSE))</f>
        <v>0</v>
      </c>
      <c r="W346" s="1">
        <f>IF(ISERROR(VLOOKUP(B346,前週!B:M,8,FALSE)),I346/$A$1,I346-VLOOKUP(B346,前週!B:M,8,FALSE))</f>
        <v>0</v>
      </c>
      <c r="X346" s="1">
        <f>IF(ISERROR(VLOOKUP(B346,前週!B:M,9,FALSE)),J346/$A$1,J346-VLOOKUP(B346,前週!B:M,9,FALSE))</f>
        <v>0</v>
      </c>
      <c r="Y346" s="1">
        <f>IF(ISERROR(VLOOKUP(B346,前週!B:M,10,FALSE)),K346/$A$1,K346-VLOOKUP(B346,前週!B:M,10,FALSE))</f>
        <v>0</v>
      </c>
      <c r="Z346" s="1" t="str">
        <f t="shared" si="40"/>
        <v/>
      </c>
      <c r="AA346" s="1" t="str">
        <f t="shared" si="41"/>
        <v/>
      </c>
    </row>
    <row r="347" spans="15:27" x14ac:dyDescent="0.15">
      <c r="O347" s="1">
        <f t="shared" si="35"/>
        <v>0</v>
      </c>
      <c r="P347" s="1">
        <f t="shared" si="36"/>
        <v>0</v>
      </c>
      <c r="Q347" s="1">
        <f t="shared" si="37"/>
        <v>0</v>
      </c>
      <c r="R347" s="1">
        <f>IF(ISERROR(VLOOKUP(B347,前週!B:M,3,FALSE)),D347/$A$1,D347-VLOOKUP(B347,前週!B:M,3,FALSE))</f>
        <v>0</v>
      </c>
      <c r="S347" s="1">
        <f>IF(ISERROR(VLOOKUP(B347,前週!B:M,4,FALSE)),E347/$A$1,E347-VLOOKUP(B347,前週!B:M,4,FALSE))</f>
        <v>0</v>
      </c>
      <c r="T347" s="1" t="str">
        <f t="shared" si="38"/>
        <v/>
      </c>
      <c r="U347" s="1" t="str">
        <f t="shared" si="39"/>
        <v/>
      </c>
      <c r="V347" s="1">
        <f>IF(ISERROR(VLOOKUP(B347,前週!B:M,7,FALSE)),H347/$A$1,H347-VLOOKUP(B347,前週!B:M,7,FALSE))</f>
        <v>0</v>
      </c>
      <c r="W347" s="1">
        <f>IF(ISERROR(VLOOKUP(B347,前週!B:M,8,FALSE)),I347/$A$1,I347-VLOOKUP(B347,前週!B:M,8,FALSE))</f>
        <v>0</v>
      </c>
      <c r="X347" s="1">
        <f>IF(ISERROR(VLOOKUP(B347,前週!B:M,9,FALSE)),J347/$A$1,J347-VLOOKUP(B347,前週!B:M,9,FALSE))</f>
        <v>0</v>
      </c>
      <c r="Y347" s="1">
        <f>IF(ISERROR(VLOOKUP(B347,前週!B:M,10,FALSE)),K347/$A$1,K347-VLOOKUP(B347,前週!B:M,10,FALSE))</f>
        <v>0</v>
      </c>
      <c r="Z347" s="1" t="str">
        <f t="shared" si="40"/>
        <v/>
      </c>
      <c r="AA347" s="1" t="str">
        <f t="shared" si="41"/>
        <v/>
      </c>
    </row>
    <row r="348" spans="15:27" x14ac:dyDescent="0.15">
      <c r="O348" s="1">
        <f t="shared" si="35"/>
        <v>0</v>
      </c>
      <c r="P348" s="1">
        <f t="shared" si="36"/>
        <v>0</v>
      </c>
      <c r="Q348" s="1">
        <f t="shared" si="37"/>
        <v>0</v>
      </c>
      <c r="R348" s="1">
        <f>IF(ISERROR(VLOOKUP(B348,前週!B:M,3,FALSE)),D348/$A$1,D348-VLOOKUP(B348,前週!B:M,3,FALSE))</f>
        <v>0</v>
      </c>
      <c r="S348" s="1">
        <f>IF(ISERROR(VLOOKUP(B348,前週!B:M,4,FALSE)),E348/$A$1,E348-VLOOKUP(B348,前週!B:M,4,FALSE))</f>
        <v>0</v>
      </c>
      <c r="T348" s="1" t="str">
        <f t="shared" si="38"/>
        <v/>
      </c>
      <c r="U348" s="1" t="str">
        <f t="shared" si="39"/>
        <v/>
      </c>
      <c r="V348" s="1">
        <f>IF(ISERROR(VLOOKUP(B348,前週!B:M,7,FALSE)),H348/$A$1,H348-VLOOKUP(B348,前週!B:M,7,FALSE))</f>
        <v>0</v>
      </c>
      <c r="W348" s="1">
        <f>IF(ISERROR(VLOOKUP(B348,前週!B:M,8,FALSE)),I348/$A$1,I348-VLOOKUP(B348,前週!B:M,8,FALSE))</f>
        <v>0</v>
      </c>
      <c r="X348" s="1">
        <f>IF(ISERROR(VLOOKUP(B348,前週!B:M,9,FALSE)),J348/$A$1,J348-VLOOKUP(B348,前週!B:M,9,FALSE))</f>
        <v>0</v>
      </c>
      <c r="Y348" s="1">
        <f>IF(ISERROR(VLOOKUP(B348,前週!B:M,10,FALSE)),K348/$A$1,K348-VLOOKUP(B348,前週!B:M,10,FALSE))</f>
        <v>0</v>
      </c>
      <c r="Z348" s="1" t="str">
        <f t="shared" si="40"/>
        <v/>
      </c>
      <c r="AA348" s="1" t="str">
        <f t="shared" si="41"/>
        <v/>
      </c>
    </row>
    <row r="349" spans="15:27" x14ac:dyDescent="0.15">
      <c r="O349" s="1">
        <f t="shared" si="35"/>
        <v>0</v>
      </c>
      <c r="P349" s="1">
        <f t="shared" si="36"/>
        <v>0</v>
      </c>
      <c r="Q349" s="1">
        <f t="shared" si="37"/>
        <v>0</v>
      </c>
      <c r="R349" s="1">
        <f>IF(ISERROR(VLOOKUP(B349,前週!B:M,3,FALSE)),D349/$A$1,D349-VLOOKUP(B349,前週!B:M,3,FALSE))</f>
        <v>0</v>
      </c>
      <c r="S349" s="1">
        <f>IF(ISERROR(VLOOKUP(B349,前週!B:M,4,FALSE)),E349/$A$1,E349-VLOOKUP(B349,前週!B:M,4,FALSE))</f>
        <v>0</v>
      </c>
      <c r="T349" s="1" t="str">
        <f t="shared" si="38"/>
        <v/>
      </c>
      <c r="U349" s="1" t="str">
        <f t="shared" si="39"/>
        <v/>
      </c>
      <c r="V349" s="1">
        <f>IF(ISERROR(VLOOKUP(B349,前週!B:M,7,FALSE)),H349/$A$1,H349-VLOOKUP(B349,前週!B:M,7,FALSE))</f>
        <v>0</v>
      </c>
      <c r="W349" s="1">
        <f>IF(ISERROR(VLOOKUP(B349,前週!B:M,8,FALSE)),I349/$A$1,I349-VLOOKUP(B349,前週!B:M,8,FALSE))</f>
        <v>0</v>
      </c>
      <c r="X349" s="1">
        <f>IF(ISERROR(VLOOKUP(B349,前週!B:M,9,FALSE)),J349/$A$1,J349-VLOOKUP(B349,前週!B:M,9,FALSE))</f>
        <v>0</v>
      </c>
      <c r="Y349" s="1">
        <f>IF(ISERROR(VLOOKUP(B349,前週!B:M,10,FALSE)),K349/$A$1,K349-VLOOKUP(B349,前週!B:M,10,FALSE))</f>
        <v>0</v>
      </c>
      <c r="Z349" s="1" t="str">
        <f t="shared" si="40"/>
        <v/>
      </c>
      <c r="AA349" s="1" t="str">
        <f t="shared" si="41"/>
        <v/>
      </c>
    </row>
    <row r="350" spans="15:27" x14ac:dyDescent="0.15">
      <c r="O350" s="1">
        <f t="shared" si="35"/>
        <v>0</v>
      </c>
      <c r="P350" s="1">
        <f t="shared" si="36"/>
        <v>0</v>
      </c>
      <c r="Q350" s="1">
        <f t="shared" si="37"/>
        <v>0</v>
      </c>
      <c r="R350" s="1">
        <f>IF(ISERROR(VLOOKUP(B350,前週!B:M,3,FALSE)),D350/$A$1,D350-VLOOKUP(B350,前週!B:M,3,FALSE))</f>
        <v>0</v>
      </c>
      <c r="S350" s="1">
        <f>IF(ISERROR(VLOOKUP(B350,前週!B:M,4,FALSE)),E350/$A$1,E350-VLOOKUP(B350,前週!B:M,4,FALSE))</f>
        <v>0</v>
      </c>
      <c r="T350" s="1" t="str">
        <f t="shared" si="38"/>
        <v/>
      </c>
      <c r="U350" s="1" t="str">
        <f t="shared" si="39"/>
        <v/>
      </c>
      <c r="V350" s="1">
        <f>IF(ISERROR(VLOOKUP(B350,前週!B:M,7,FALSE)),H350/$A$1,H350-VLOOKUP(B350,前週!B:M,7,FALSE))</f>
        <v>0</v>
      </c>
      <c r="W350" s="1">
        <f>IF(ISERROR(VLOOKUP(B350,前週!B:M,8,FALSE)),I350/$A$1,I350-VLOOKUP(B350,前週!B:M,8,FALSE))</f>
        <v>0</v>
      </c>
      <c r="X350" s="1">
        <f>IF(ISERROR(VLOOKUP(B350,前週!B:M,9,FALSE)),J350/$A$1,J350-VLOOKUP(B350,前週!B:M,9,FALSE))</f>
        <v>0</v>
      </c>
      <c r="Y350" s="1">
        <f>IF(ISERROR(VLOOKUP(B350,前週!B:M,10,FALSE)),K350/$A$1,K350-VLOOKUP(B350,前週!B:M,10,FALSE))</f>
        <v>0</v>
      </c>
      <c r="Z350" s="1" t="str">
        <f t="shared" si="40"/>
        <v/>
      </c>
      <c r="AA350" s="1" t="str">
        <f t="shared" si="41"/>
        <v/>
      </c>
    </row>
    <row r="351" spans="15:27" x14ac:dyDescent="0.15">
      <c r="O351" s="1">
        <f t="shared" si="35"/>
        <v>0</v>
      </c>
      <c r="P351" s="1">
        <f t="shared" si="36"/>
        <v>0</v>
      </c>
      <c r="Q351" s="1">
        <f t="shared" si="37"/>
        <v>0</v>
      </c>
      <c r="R351" s="1">
        <f>IF(ISERROR(VLOOKUP(B351,前週!B:M,3,FALSE)),D351/$A$1,D351-VLOOKUP(B351,前週!B:M,3,FALSE))</f>
        <v>0</v>
      </c>
      <c r="S351" s="1">
        <f>IF(ISERROR(VLOOKUP(B351,前週!B:M,4,FALSE)),E351/$A$1,E351-VLOOKUP(B351,前週!B:M,4,FALSE))</f>
        <v>0</v>
      </c>
      <c r="T351" s="1" t="str">
        <f t="shared" si="38"/>
        <v/>
      </c>
      <c r="U351" s="1" t="str">
        <f t="shared" si="39"/>
        <v/>
      </c>
      <c r="V351" s="1">
        <f>IF(ISERROR(VLOOKUP(B351,前週!B:M,7,FALSE)),H351/$A$1,H351-VLOOKUP(B351,前週!B:M,7,FALSE))</f>
        <v>0</v>
      </c>
      <c r="W351" s="1">
        <f>IF(ISERROR(VLOOKUP(B351,前週!B:M,8,FALSE)),I351/$A$1,I351-VLOOKUP(B351,前週!B:M,8,FALSE))</f>
        <v>0</v>
      </c>
      <c r="X351" s="1">
        <f>IF(ISERROR(VLOOKUP(B351,前週!B:M,9,FALSE)),J351/$A$1,J351-VLOOKUP(B351,前週!B:M,9,FALSE))</f>
        <v>0</v>
      </c>
      <c r="Y351" s="1">
        <f>IF(ISERROR(VLOOKUP(B351,前週!B:M,10,FALSE)),K351/$A$1,K351-VLOOKUP(B351,前週!B:M,10,FALSE))</f>
        <v>0</v>
      </c>
      <c r="Z351" s="1" t="str">
        <f t="shared" si="40"/>
        <v/>
      </c>
      <c r="AA351" s="1" t="str">
        <f t="shared" si="41"/>
        <v/>
      </c>
    </row>
    <row r="352" spans="15:27" x14ac:dyDescent="0.15">
      <c r="O352" s="1">
        <f t="shared" si="35"/>
        <v>0</v>
      </c>
      <c r="P352" s="1">
        <f t="shared" si="36"/>
        <v>0</v>
      </c>
      <c r="Q352" s="1">
        <f t="shared" si="37"/>
        <v>0</v>
      </c>
      <c r="R352" s="1">
        <f>IF(ISERROR(VLOOKUP(B352,前週!B:M,3,FALSE)),D352/$A$1,D352-VLOOKUP(B352,前週!B:M,3,FALSE))</f>
        <v>0</v>
      </c>
      <c r="S352" s="1">
        <f>IF(ISERROR(VLOOKUP(B352,前週!B:M,4,FALSE)),E352/$A$1,E352-VLOOKUP(B352,前週!B:M,4,FALSE))</f>
        <v>0</v>
      </c>
      <c r="T352" s="1" t="str">
        <f t="shared" si="38"/>
        <v/>
      </c>
      <c r="U352" s="1" t="str">
        <f t="shared" si="39"/>
        <v/>
      </c>
      <c r="V352" s="1">
        <f>IF(ISERROR(VLOOKUP(B352,前週!B:M,7,FALSE)),H352/$A$1,H352-VLOOKUP(B352,前週!B:M,7,FALSE))</f>
        <v>0</v>
      </c>
      <c r="W352" s="1">
        <f>IF(ISERROR(VLOOKUP(B352,前週!B:M,8,FALSE)),I352/$A$1,I352-VLOOKUP(B352,前週!B:M,8,FALSE))</f>
        <v>0</v>
      </c>
      <c r="X352" s="1">
        <f>IF(ISERROR(VLOOKUP(B352,前週!B:M,9,FALSE)),J352/$A$1,J352-VLOOKUP(B352,前週!B:M,9,FALSE))</f>
        <v>0</v>
      </c>
      <c r="Y352" s="1">
        <f>IF(ISERROR(VLOOKUP(B352,前週!B:M,10,FALSE)),K352/$A$1,K352-VLOOKUP(B352,前週!B:M,10,FALSE))</f>
        <v>0</v>
      </c>
      <c r="Z352" s="1" t="str">
        <f t="shared" si="40"/>
        <v/>
      </c>
      <c r="AA352" s="1" t="str">
        <f t="shared" si="41"/>
        <v/>
      </c>
    </row>
    <row r="353" spans="15:27" x14ac:dyDescent="0.15">
      <c r="O353" s="1">
        <f t="shared" si="35"/>
        <v>0</v>
      </c>
      <c r="P353" s="1">
        <f t="shared" si="36"/>
        <v>0</v>
      </c>
      <c r="Q353" s="1">
        <f t="shared" si="37"/>
        <v>0</v>
      </c>
      <c r="R353" s="1">
        <f>IF(ISERROR(VLOOKUP(B353,前週!B:M,3,FALSE)),D353/$A$1,D353-VLOOKUP(B353,前週!B:M,3,FALSE))</f>
        <v>0</v>
      </c>
      <c r="S353" s="1">
        <f>IF(ISERROR(VLOOKUP(B353,前週!B:M,4,FALSE)),E353/$A$1,E353-VLOOKUP(B353,前週!B:M,4,FALSE))</f>
        <v>0</v>
      </c>
      <c r="T353" s="1" t="str">
        <f t="shared" si="38"/>
        <v/>
      </c>
      <c r="U353" s="1" t="str">
        <f t="shared" si="39"/>
        <v/>
      </c>
      <c r="V353" s="1">
        <f>IF(ISERROR(VLOOKUP(B353,前週!B:M,7,FALSE)),H353/$A$1,H353-VLOOKUP(B353,前週!B:M,7,FALSE))</f>
        <v>0</v>
      </c>
      <c r="W353" s="1">
        <f>IF(ISERROR(VLOOKUP(B353,前週!B:M,8,FALSE)),I353/$A$1,I353-VLOOKUP(B353,前週!B:M,8,FALSE))</f>
        <v>0</v>
      </c>
      <c r="X353" s="1">
        <f>IF(ISERROR(VLOOKUP(B353,前週!B:M,9,FALSE)),J353/$A$1,J353-VLOOKUP(B353,前週!B:M,9,FALSE))</f>
        <v>0</v>
      </c>
      <c r="Y353" s="1">
        <f>IF(ISERROR(VLOOKUP(B353,前週!B:M,10,FALSE)),K353/$A$1,K353-VLOOKUP(B353,前週!B:M,10,FALSE))</f>
        <v>0</v>
      </c>
      <c r="Z353" s="1" t="str">
        <f t="shared" si="40"/>
        <v/>
      </c>
      <c r="AA353" s="1" t="str">
        <f t="shared" si="41"/>
        <v/>
      </c>
    </row>
    <row r="354" spans="15:27" x14ac:dyDescent="0.15">
      <c r="O354" s="1">
        <f t="shared" si="35"/>
        <v>0</v>
      </c>
      <c r="P354" s="1">
        <f t="shared" si="36"/>
        <v>0</v>
      </c>
      <c r="Q354" s="1">
        <f t="shared" si="37"/>
        <v>0</v>
      </c>
      <c r="R354" s="1">
        <f>IF(ISERROR(VLOOKUP(B354,前週!B:M,3,FALSE)),D354/$A$1,D354-VLOOKUP(B354,前週!B:M,3,FALSE))</f>
        <v>0</v>
      </c>
      <c r="S354" s="1">
        <f>IF(ISERROR(VLOOKUP(B354,前週!B:M,4,FALSE)),E354/$A$1,E354-VLOOKUP(B354,前週!B:M,4,FALSE))</f>
        <v>0</v>
      </c>
      <c r="T354" s="1" t="str">
        <f t="shared" si="38"/>
        <v/>
      </c>
      <c r="U354" s="1" t="str">
        <f t="shared" si="39"/>
        <v/>
      </c>
      <c r="V354" s="1">
        <f>IF(ISERROR(VLOOKUP(B354,前週!B:M,7,FALSE)),H354/$A$1,H354-VLOOKUP(B354,前週!B:M,7,FALSE))</f>
        <v>0</v>
      </c>
      <c r="W354" s="1">
        <f>IF(ISERROR(VLOOKUP(B354,前週!B:M,8,FALSE)),I354/$A$1,I354-VLOOKUP(B354,前週!B:M,8,FALSE))</f>
        <v>0</v>
      </c>
      <c r="X354" s="1">
        <f>IF(ISERROR(VLOOKUP(B354,前週!B:M,9,FALSE)),J354/$A$1,J354-VLOOKUP(B354,前週!B:M,9,FALSE))</f>
        <v>0</v>
      </c>
      <c r="Y354" s="1">
        <f>IF(ISERROR(VLOOKUP(B354,前週!B:M,10,FALSE)),K354/$A$1,K354-VLOOKUP(B354,前週!B:M,10,FALSE))</f>
        <v>0</v>
      </c>
      <c r="Z354" s="1" t="str">
        <f t="shared" si="40"/>
        <v/>
      </c>
      <c r="AA354" s="1" t="str">
        <f t="shared" si="41"/>
        <v/>
      </c>
    </row>
    <row r="355" spans="15:27" x14ac:dyDescent="0.15">
      <c r="O355" s="1">
        <f t="shared" si="35"/>
        <v>0</v>
      </c>
      <c r="P355" s="1">
        <f t="shared" si="36"/>
        <v>0</v>
      </c>
      <c r="Q355" s="1">
        <f t="shared" si="37"/>
        <v>0</v>
      </c>
      <c r="R355" s="1">
        <f>IF(ISERROR(VLOOKUP(B355,前週!B:M,3,FALSE)),D355/$A$1,D355-VLOOKUP(B355,前週!B:M,3,FALSE))</f>
        <v>0</v>
      </c>
      <c r="S355" s="1">
        <f>IF(ISERROR(VLOOKUP(B355,前週!B:M,4,FALSE)),E355/$A$1,E355-VLOOKUP(B355,前週!B:M,4,FALSE))</f>
        <v>0</v>
      </c>
      <c r="T355" s="1" t="str">
        <f t="shared" si="38"/>
        <v/>
      </c>
      <c r="U355" s="1" t="str">
        <f t="shared" si="39"/>
        <v/>
      </c>
      <c r="V355" s="1">
        <f>IF(ISERROR(VLOOKUP(B355,前週!B:M,7,FALSE)),H355/$A$1,H355-VLOOKUP(B355,前週!B:M,7,FALSE))</f>
        <v>0</v>
      </c>
      <c r="W355" s="1">
        <f>IF(ISERROR(VLOOKUP(B355,前週!B:M,8,FALSE)),I355/$A$1,I355-VLOOKUP(B355,前週!B:M,8,FALSE))</f>
        <v>0</v>
      </c>
      <c r="X355" s="1">
        <f>IF(ISERROR(VLOOKUP(B355,前週!B:M,9,FALSE)),J355/$A$1,J355-VLOOKUP(B355,前週!B:M,9,FALSE))</f>
        <v>0</v>
      </c>
      <c r="Y355" s="1">
        <f>IF(ISERROR(VLOOKUP(B355,前週!B:M,10,FALSE)),K355/$A$1,K355-VLOOKUP(B355,前週!B:M,10,FALSE))</f>
        <v>0</v>
      </c>
      <c r="Z355" s="1" t="str">
        <f t="shared" si="40"/>
        <v/>
      </c>
      <c r="AA355" s="1" t="str">
        <f t="shared" si="41"/>
        <v/>
      </c>
    </row>
    <row r="356" spans="15:27" x14ac:dyDescent="0.15">
      <c r="O356" s="1">
        <f t="shared" si="35"/>
        <v>0</v>
      </c>
      <c r="P356" s="1">
        <f t="shared" si="36"/>
        <v>0</v>
      </c>
      <c r="Q356" s="1">
        <f t="shared" si="37"/>
        <v>0</v>
      </c>
      <c r="R356" s="1">
        <f>IF(ISERROR(VLOOKUP(B356,前週!B:M,3,FALSE)),D356/$A$1,D356-VLOOKUP(B356,前週!B:M,3,FALSE))</f>
        <v>0</v>
      </c>
      <c r="S356" s="1">
        <f>IF(ISERROR(VLOOKUP(B356,前週!B:M,4,FALSE)),E356/$A$1,E356-VLOOKUP(B356,前週!B:M,4,FALSE))</f>
        <v>0</v>
      </c>
      <c r="T356" s="1" t="str">
        <f t="shared" si="38"/>
        <v/>
      </c>
      <c r="U356" s="1" t="str">
        <f t="shared" si="39"/>
        <v/>
      </c>
      <c r="V356" s="1">
        <f>IF(ISERROR(VLOOKUP(B356,前週!B:M,7,FALSE)),H356/$A$1,H356-VLOOKUP(B356,前週!B:M,7,FALSE))</f>
        <v>0</v>
      </c>
      <c r="W356" s="1">
        <f>IF(ISERROR(VLOOKUP(B356,前週!B:M,8,FALSE)),I356/$A$1,I356-VLOOKUP(B356,前週!B:M,8,FALSE))</f>
        <v>0</v>
      </c>
      <c r="X356" s="1">
        <f>IF(ISERROR(VLOOKUP(B356,前週!B:M,9,FALSE)),J356/$A$1,J356-VLOOKUP(B356,前週!B:M,9,FALSE))</f>
        <v>0</v>
      </c>
      <c r="Y356" s="1">
        <f>IF(ISERROR(VLOOKUP(B356,前週!B:M,10,FALSE)),K356/$A$1,K356-VLOOKUP(B356,前週!B:M,10,FALSE))</f>
        <v>0</v>
      </c>
      <c r="Z356" s="1" t="str">
        <f t="shared" si="40"/>
        <v/>
      </c>
      <c r="AA356" s="1" t="str">
        <f t="shared" si="41"/>
        <v/>
      </c>
    </row>
    <row r="357" spans="15:27" x14ac:dyDescent="0.15">
      <c r="O357" s="1">
        <f t="shared" si="35"/>
        <v>0</v>
      </c>
      <c r="P357" s="1">
        <f t="shared" si="36"/>
        <v>0</v>
      </c>
      <c r="Q357" s="1">
        <f t="shared" si="37"/>
        <v>0</v>
      </c>
      <c r="R357" s="1">
        <f>IF(ISERROR(VLOOKUP(B357,前週!B:M,3,FALSE)),D357/$A$1,D357-VLOOKUP(B357,前週!B:M,3,FALSE))</f>
        <v>0</v>
      </c>
      <c r="S357" s="1">
        <f>IF(ISERROR(VLOOKUP(B357,前週!B:M,4,FALSE)),E357/$A$1,E357-VLOOKUP(B357,前週!B:M,4,FALSE))</f>
        <v>0</v>
      </c>
      <c r="T357" s="1" t="str">
        <f t="shared" si="38"/>
        <v/>
      </c>
      <c r="U357" s="1" t="str">
        <f t="shared" si="39"/>
        <v/>
      </c>
      <c r="V357" s="1">
        <f>IF(ISERROR(VLOOKUP(B357,前週!B:M,7,FALSE)),H357/$A$1,H357-VLOOKUP(B357,前週!B:M,7,FALSE))</f>
        <v>0</v>
      </c>
      <c r="W357" s="1">
        <f>IF(ISERROR(VLOOKUP(B357,前週!B:M,8,FALSE)),I357/$A$1,I357-VLOOKUP(B357,前週!B:M,8,FALSE))</f>
        <v>0</v>
      </c>
      <c r="X357" s="1">
        <f>IF(ISERROR(VLOOKUP(B357,前週!B:M,9,FALSE)),J357/$A$1,J357-VLOOKUP(B357,前週!B:M,9,FALSE))</f>
        <v>0</v>
      </c>
      <c r="Y357" s="1">
        <f>IF(ISERROR(VLOOKUP(B357,前週!B:M,10,FALSE)),K357/$A$1,K357-VLOOKUP(B357,前週!B:M,10,FALSE))</f>
        <v>0</v>
      </c>
      <c r="Z357" s="1" t="str">
        <f t="shared" si="40"/>
        <v/>
      </c>
      <c r="AA357" s="1" t="str">
        <f t="shared" si="41"/>
        <v/>
      </c>
    </row>
    <row r="358" spans="15:27" x14ac:dyDescent="0.15">
      <c r="O358" s="1">
        <f t="shared" si="35"/>
        <v>0</v>
      </c>
      <c r="P358" s="1">
        <f t="shared" si="36"/>
        <v>0</v>
      </c>
      <c r="Q358" s="1">
        <f t="shared" si="37"/>
        <v>0</v>
      </c>
      <c r="R358" s="1">
        <f>IF(ISERROR(VLOOKUP(B358,前週!B:M,3,FALSE)),D358/$A$1,D358-VLOOKUP(B358,前週!B:M,3,FALSE))</f>
        <v>0</v>
      </c>
      <c r="S358" s="1">
        <f>IF(ISERROR(VLOOKUP(B358,前週!B:M,4,FALSE)),E358/$A$1,E358-VLOOKUP(B358,前週!B:M,4,FALSE))</f>
        <v>0</v>
      </c>
      <c r="T358" s="1" t="str">
        <f t="shared" si="38"/>
        <v/>
      </c>
      <c r="U358" s="1" t="str">
        <f t="shared" si="39"/>
        <v/>
      </c>
      <c r="V358" s="1">
        <f>IF(ISERROR(VLOOKUP(B358,前週!B:M,7,FALSE)),H358/$A$1,H358-VLOOKUP(B358,前週!B:M,7,FALSE))</f>
        <v>0</v>
      </c>
      <c r="W358" s="1">
        <f>IF(ISERROR(VLOOKUP(B358,前週!B:M,8,FALSE)),I358/$A$1,I358-VLOOKUP(B358,前週!B:M,8,FALSE))</f>
        <v>0</v>
      </c>
      <c r="X358" s="1">
        <f>IF(ISERROR(VLOOKUP(B358,前週!B:M,9,FALSE)),J358/$A$1,J358-VLOOKUP(B358,前週!B:M,9,FALSE))</f>
        <v>0</v>
      </c>
      <c r="Y358" s="1">
        <f>IF(ISERROR(VLOOKUP(B358,前週!B:M,10,FALSE)),K358/$A$1,K358-VLOOKUP(B358,前週!B:M,10,FALSE))</f>
        <v>0</v>
      </c>
      <c r="Z358" s="1" t="str">
        <f t="shared" si="40"/>
        <v/>
      </c>
      <c r="AA358" s="1" t="str">
        <f t="shared" si="41"/>
        <v/>
      </c>
    </row>
    <row r="359" spans="15:27" x14ac:dyDescent="0.15">
      <c r="O359" s="1">
        <f t="shared" si="35"/>
        <v>0</v>
      </c>
      <c r="P359" s="1">
        <f t="shared" si="36"/>
        <v>0</v>
      </c>
      <c r="Q359" s="1">
        <f t="shared" si="37"/>
        <v>0</v>
      </c>
      <c r="R359" s="1">
        <f>IF(ISERROR(VLOOKUP(B359,前週!B:M,3,FALSE)),D359/$A$1,D359-VLOOKUP(B359,前週!B:M,3,FALSE))</f>
        <v>0</v>
      </c>
      <c r="S359" s="1">
        <f>IF(ISERROR(VLOOKUP(B359,前週!B:M,4,FALSE)),E359/$A$1,E359-VLOOKUP(B359,前週!B:M,4,FALSE))</f>
        <v>0</v>
      </c>
      <c r="T359" s="1" t="str">
        <f t="shared" si="38"/>
        <v/>
      </c>
      <c r="U359" s="1" t="str">
        <f t="shared" si="39"/>
        <v/>
      </c>
      <c r="V359" s="1">
        <f>IF(ISERROR(VLOOKUP(B359,前週!B:M,7,FALSE)),H359/$A$1,H359-VLOOKUP(B359,前週!B:M,7,FALSE))</f>
        <v>0</v>
      </c>
      <c r="W359" s="1">
        <f>IF(ISERROR(VLOOKUP(B359,前週!B:M,8,FALSE)),I359/$A$1,I359-VLOOKUP(B359,前週!B:M,8,FALSE))</f>
        <v>0</v>
      </c>
      <c r="X359" s="1">
        <f>IF(ISERROR(VLOOKUP(B359,前週!B:M,9,FALSE)),J359/$A$1,J359-VLOOKUP(B359,前週!B:M,9,FALSE))</f>
        <v>0</v>
      </c>
      <c r="Y359" s="1">
        <f>IF(ISERROR(VLOOKUP(B359,前週!B:M,10,FALSE)),K359/$A$1,K359-VLOOKUP(B359,前週!B:M,10,FALSE))</f>
        <v>0</v>
      </c>
      <c r="Z359" s="1" t="str">
        <f t="shared" si="40"/>
        <v/>
      </c>
      <c r="AA359" s="1" t="str">
        <f t="shared" si="41"/>
        <v/>
      </c>
    </row>
    <row r="360" spans="15:27" x14ac:dyDescent="0.15">
      <c r="O360" s="1">
        <f t="shared" si="35"/>
        <v>0</v>
      </c>
      <c r="P360" s="1">
        <f t="shared" si="36"/>
        <v>0</v>
      </c>
      <c r="Q360" s="1">
        <f t="shared" si="37"/>
        <v>0</v>
      </c>
      <c r="R360" s="1">
        <f>IF(ISERROR(VLOOKUP(B360,前週!B:M,3,FALSE)),D360/$A$1,D360-VLOOKUP(B360,前週!B:M,3,FALSE))</f>
        <v>0</v>
      </c>
      <c r="S360" s="1">
        <f>IF(ISERROR(VLOOKUP(B360,前週!B:M,4,FALSE)),E360/$A$1,E360-VLOOKUP(B360,前週!B:M,4,FALSE))</f>
        <v>0</v>
      </c>
      <c r="T360" s="1" t="str">
        <f t="shared" si="38"/>
        <v/>
      </c>
      <c r="U360" s="1" t="str">
        <f t="shared" si="39"/>
        <v/>
      </c>
      <c r="V360" s="1">
        <f>IF(ISERROR(VLOOKUP(B360,前週!B:M,7,FALSE)),H360/$A$1,H360-VLOOKUP(B360,前週!B:M,7,FALSE))</f>
        <v>0</v>
      </c>
      <c r="W360" s="1">
        <f>IF(ISERROR(VLOOKUP(B360,前週!B:M,8,FALSE)),I360/$A$1,I360-VLOOKUP(B360,前週!B:M,8,FALSE))</f>
        <v>0</v>
      </c>
      <c r="X360" s="1">
        <f>IF(ISERROR(VLOOKUP(B360,前週!B:M,9,FALSE)),J360/$A$1,J360-VLOOKUP(B360,前週!B:M,9,FALSE))</f>
        <v>0</v>
      </c>
      <c r="Y360" s="1">
        <f>IF(ISERROR(VLOOKUP(B360,前週!B:M,10,FALSE)),K360/$A$1,K360-VLOOKUP(B360,前週!B:M,10,FALSE))</f>
        <v>0</v>
      </c>
      <c r="Z360" s="1" t="str">
        <f t="shared" si="40"/>
        <v/>
      </c>
      <c r="AA360" s="1" t="str">
        <f t="shared" si="41"/>
        <v/>
      </c>
    </row>
    <row r="361" spans="15:27" x14ac:dyDescent="0.15">
      <c r="O361" s="1">
        <f t="shared" si="35"/>
        <v>0</v>
      </c>
      <c r="P361" s="1">
        <f t="shared" si="36"/>
        <v>0</v>
      </c>
      <c r="Q361" s="1">
        <f t="shared" si="37"/>
        <v>0</v>
      </c>
      <c r="R361" s="1">
        <f>IF(ISERROR(VLOOKUP(B361,前週!B:M,3,FALSE)),D361/$A$1,D361-VLOOKUP(B361,前週!B:M,3,FALSE))</f>
        <v>0</v>
      </c>
      <c r="S361" s="1">
        <f>IF(ISERROR(VLOOKUP(B361,前週!B:M,4,FALSE)),E361/$A$1,E361-VLOOKUP(B361,前週!B:M,4,FALSE))</f>
        <v>0</v>
      </c>
      <c r="T361" s="1" t="str">
        <f t="shared" si="38"/>
        <v/>
      </c>
      <c r="U361" s="1" t="str">
        <f t="shared" si="39"/>
        <v/>
      </c>
      <c r="V361" s="1">
        <f>IF(ISERROR(VLOOKUP(B361,前週!B:M,7,FALSE)),H361/$A$1,H361-VLOOKUP(B361,前週!B:M,7,FALSE))</f>
        <v>0</v>
      </c>
      <c r="W361" s="1">
        <f>IF(ISERROR(VLOOKUP(B361,前週!B:M,8,FALSE)),I361/$A$1,I361-VLOOKUP(B361,前週!B:M,8,FALSE))</f>
        <v>0</v>
      </c>
      <c r="X361" s="1">
        <f>IF(ISERROR(VLOOKUP(B361,前週!B:M,9,FALSE)),J361/$A$1,J361-VLOOKUP(B361,前週!B:M,9,FALSE))</f>
        <v>0</v>
      </c>
      <c r="Y361" s="1">
        <f>IF(ISERROR(VLOOKUP(B361,前週!B:M,10,FALSE)),K361/$A$1,K361-VLOOKUP(B361,前週!B:M,10,FALSE))</f>
        <v>0</v>
      </c>
      <c r="Z361" s="1" t="str">
        <f t="shared" si="40"/>
        <v/>
      </c>
      <c r="AA361" s="1" t="str">
        <f t="shared" si="41"/>
        <v/>
      </c>
    </row>
    <row r="362" spans="15:27" x14ac:dyDescent="0.15">
      <c r="O362" s="1">
        <f t="shared" si="35"/>
        <v>0</v>
      </c>
      <c r="P362" s="1">
        <f t="shared" si="36"/>
        <v>0</v>
      </c>
      <c r="Q362" s="1">
        <f t="shared" si="37"/>
        <v>0</v>
      </c>
      <c r="R362" s="1">
        <f>IF(ISERROR(VLOOKUP(B362,前週!B:M,3,FALSE)),D362/$A$1,D362-VLOOKUP(B362,前週!B:M,3,FALSE))</f>
        <v>0</v>
      </c>
      <c r="S362" s="1">
        <f>IF(ISERROR(VLOOKUP(B362,前週!B:M,4,FALSE)),E362/$A$1,E362-VLOOKUP(B362,前週!B:M,4,FALSE))</f>
        <v>0</v>
      </c>
      <c r="T362" s="1" t="str">
        <f t="shared" si="38"/>
        <v/>
      </c>
      <c r="U362" s="1" t="str">
        <f t="shared" si="39"/>
        <v/>
      </c>
      <c r="V362" s="1">
        <f>IF(ISERROR(VLOOKUP(B362,前週!B:M,7,FALSE)),H362/$A$1,H362-VLOOKUP(B362,前週!B:M,7,FALSE))</f>
        <v>0</v>
      </c>
      <c r="W362" s="1">
        <f>IF(ISERROR(VLOOKUP(B362,前週!B:M,8,FALSE)),I362/$A$1,I362-VLOOKUP(B362,前週!B:M,8,FALSE))</f>
        <v>0</v>
      </c>
      <c r="X362" s="1">
        <f>IF(ISERROR(VLOOKUP(B362,前週!B:M,9,FALSE)),J362/$A$1,J362-VLOOKUP(B362,前週!B:M,9,FALSE))</f>
        <v>0</v>
      </c>
      <c r="Y362" s="1">
        <f>IF(ISERROR(VLOOKUP(B362,前週!B:M,10,FALSE)),K362/$A$1,K362-VLOOKUP(B362,前週!B:M,10,FALSE))</f>
        <v>0</v>
      </c>
      <c r="Z362" s="1" t="str">
        <f t="shared" si="40"/>
        <v/>
      </c>
      <c r="AA362" s="1" t="str">
        <f t="shared" si="41"/>
        <v/>
      </c>
    </row>
    <row r="363" spans="15:27" x14ac:dyDescent="0.15">
      <c r="O363" s="1">
        <f t="shared" si="35"/>
        <v>0</v>
      </c>
      <c r="P363" s="1">
        <f t="shared" si="36"/>
        <v>0</v>
      </c>
      <c r="Q363" s="1">
        <f t="shared" si="37"/>
        <v>0</v>
      </c>
      <c r="R363" s="1">
        <f>IF(ISERROR(VLOOKUP(B363,前週!B:M,3,FALSE)),D363/$A$1,D363-VLOOKUP(B363,前週!B:M,3,FALSE))</f>
        <v>0</v>
      </c>
      <c r="S363" s="1">
        <f>IF(ISERROR(VLOOKUP(B363,前週!B:M,4,FALSE)),E363/$A$1,E363-VLOOKUP(B363,前週!B:M,4,FALSE))</f>
        <v>0</v>
      </c>
      <c r="T363" s="1" t="str">
        <f t="shared" si="38"/>
        <v/>
      </c>
      <c r="U363" s="1" t="str">
        <f t="shared" si="39"/>
        <v/>
      </c>
      <c r="V363" s="1">
        <f>IF(ISERROR(VLOOKUP(B363,前週!B:M,7,FALSE)),H363/$A$1,H363-VLOOKUP(B363,前週!B:M,7,FALSE))</f>
        <v>0</v>
      </c>
      <c r="W363" s="1">
        <f>IF(ISERROR(VLOOKUP(B363,前週!B:M,8,FALSE)),I363/$A$1,I363-VLOOKUP(B363,前週!B:M,8,FALSE))</f>
        <v>0</v>
      </c>
      <c r="X363" s="1">
        <f>IF(ISERROR(VLOOKUP(B363,前週!B:M,9,FALSE)),J363/$A$1,J363-VLOOKUP(B363,前週!B:M,9,FALSE))</f>
        <v>0</v>
      </c>
      <c r="Y363" s="1">
        <f>IF(ISERROR(VLOOKUP(B363,前週!B:M,10,FALSE)),K363/$A$1,K363-VLOOKUP(B363,前週!B:M,10,FALSE))</f>
        <v>0</v>
      </c>
      <c r="Z363" s="1" t="str">
        <f t="shared" si="40"/>
        <v/>
      </c>
      <c r="AA363" s="1" t="str">
        <f t="shared" si="41"/>
        <v/>
      </c>
    </row>
    <row r="364" spans="15:27" x14ac:dyDescent="0.15">
      <c r="O364" s="1">
        <f t="shared" si="35"/>
        <v>0</v>
      </c>
      <c r="P364" s="1">
        <f t="shared" si="36"/>
        <v>0</v>
      </c>
      <c r="Q364" s="1">
        <f t="shared" si="37"/>
        <v>0</v>
      </c>
      <c r="R364" s="1">
        <f>IF(ISERROR(VLOOKUP(B364,前週!B:M,3,FALSE)),D364/$A$1,D364-VLOOKUP(B364,前週!B:M,3,FALSE))</f>
        <v>0</v>
      </c>
      <c r="S364" s="1">
        <f>IF(ISERROR(VLOOKUP(B364,前週!B:M,4,FALSE)),E364/$A$1,E364-VLOOKUP(B364,前週!B:M,4,FALSE))</f>
        <v>0</v>
      </c>
      <c r="T364" s="1" t="str">
        <f t="shared" si="38"/>
        <v/>
      </c>
      <c r="U364" s="1" t="str">
        <f t="shared" si="39"/>
        <v/>
      </c>
      <c r="V364" s="1">
        <f>IF(ISERROR(VLOOKUP(B364,前週!B:M,7,FALSE)),H364/$A$1,H364-VLOOKUP(B364,前週!B:M,7,FALSE))</f>
        <v>0</v>
      </c>
      <c r="W364" s="1">
        <f>IF(ISERROR(VLOOKUP(B364,前週!B:M,8,FALSE)),I364/$A$1,I364-VLOOKUP(B364,前週!B:M,8,FALSE))</f>
        <v>0</v>
      </c>
      <c r="X364" s="1">
        <f>IF(ISERROR(VLOOKUP(B364,前週!B:M,9,FALSE)),J364/$A$1,J364-VLOOKUP(B364,前週!B:M,9,FALSE))</f>
        <v>0</v>
      </c>
      <c r="Y364" s="1">
        <f>IF(ISERROR(VLOOKUP(B364,前週!B:M,10,FALSE)),K364/$A$1,K364-VLOOKUP(B364,前週!B:M,10,FALSE))</f>
        <v>0</v>
      </c>
      <c r="Z364" s="1" t="str">
        <f t="shared" si="40"/>
        <v/>
      </c>
      <c r="AA364" s="1" t="str">
        <f t="shared" si="41"/>
        <v/>
      </c>
    </row>
    <row r="365" spans="15:27" x14ac:dyDescent="0.15">
      <c r="O365" s="1">
        <f t="shared" si="35"/>
        <v>0</v>
      </c>
      <c r="P365" s="1">
        <f t="shared" si="36"/>
        <v>0</v>
      </c>
      <c r="Q365" s="1">
        <f t="shared" si="37"/>
        <v>0</v>
      </c>
      <c r="R365" s="1">
        <f>IF(ISERROR(VLOOKUP(B365,前週!B:M,3,FALSE)),D365/$A$1,D365-VLOOKUP(B365,前週!B:M,3,FALSE))</f>
        <v>0</v>
      </c>
      <c r="S365" s="1">
        <f>IF(ISERROR(VLOOKUP(B365,前週!B:M,4,FALSE)),E365/$A$1,E365-VLOOKUP(B365,前週!B:M,4,FALSE))</f>
        <v>0</v>
      </c>
      <c r="T365" s="1" t="str">
        <f t="shared" si="38"/>
        <v/>
      </c>
      <c r="U365" s="1" t="str">
        <f t="shared" si="39"/>
        <v/>
      </c>
      <c r="V365" s="1">
        <f>IF(ISERROR(VLOOKUP(B365,前週!B:M,7,FALSE)),H365/$A$1,H365-VLOOKUP(B365,前週!B:M,7,FALSE))</f>
        <v>0</v>
      </c>
      <c r="W365" s="1">
        <f>IF(ISERROR(VLOOKUP(B365,前週!B:M,8,FALSE)),I365/$A$1,I365-VLOOKUP(B365,前週!B:M,8,FALSE))</f>
        <v>0</v>
      </c>
      <c r="X365" s="1">
        <f>IF(ISERROR(VLOOKUP(B365,前週!B:M,9,FALSE)),J365/$A$1,J365-VLOOKUP(B365,前週!B:M,9,FALSE))</f>
        <v>0</v>
      </c>
      <c r="Y365" s="1">
        <f>IF(ISERROR(VLOOKUP(B365,前週!B:M,10,FALSE)),K365/$A$1,K365-VLOOKUP(B365,前週!B:M,10,FALSE))</f>
        <v>0</v>
      </c>
      <c r="Z365" s="1" t="str">
        <f t="shared" si="40"/>
        <v/>
      </c>
      <c r="AA365" s="1" t="str">
        <f t="shared" si="41"/>
        <v/>
      </c>
    </row>
    <row r="366" spans="15:27" x14ac:dyDescent="0.15">
      <c r="O366" s="1">
        <f t="shared" si="35"/>
        <v>0</v>
      </c>
      <c r="P366" s="1">
        <f t="shared" si="36"/>
        <v>0</v>
      </c>
      <c r="Q366" s="1">
        <f t="shared" si="37"/>
        <v>0</v>
      </c>
      <c r="R366" s="1">
        <f>IF(ISERROR(VLOOKUP(B366,前週!B:M,3,FALSE)),D366/$A$1,D366-VLOOKUP(B366,前週!B:M,3,FALSE))</f>
        <v>0</v>
      </c>
      <c r="S366" s="1">
        <f>IF(ISERROR(VLOOKUP(B366,前週!B:M,4,FALSE)),E366/$A$1,E366-VLOOKUP(B366,前週!B:M,4,FALSE))</f>
        <v>0</v>
      </c>
      <c r="T366" s="1" t="str">
        <f t="shared" si="38"/>
        <v/>
      </c>
      <c r="U366" s="1" t="str">
        <f t="shared" si="39"/>
        <v/>
      </c>
      <c r="V366" s="1">
        <f>IF(ISERROR(VLOOKUP(B366,前週!B:M,7,FALSE)),H366/$A$1,H366-VLOOKUP(B366,前週!B:M,7,FALSE))</f>
        <v>0</v>
      </c>
      <c r="W366" s="1">
        <f>IF(ISERROR(VLOOKUP(B366,前週!B:M,8,FALSE)),I366/$A$1,I366-VLOOKUP(B366,前週!B:M,8,FALSE))</f>
        <v>0</v>
      </c>
      <c r="X366" s="1">
        <f>IF(ISERROR(VLOOKUP(B366,前週!B:M,9,FALSE)),J366/$A$1,J366-VLOOKUP(B366,前週!B:M,9,FALSE))</f>
        <v>0</v>
      </c>
      <c r="Y366" s="1">
        <f>IF(ISERROR(VLOOKUP(B366,前週!B:M,10,FALSE)),K366/$A$1,K366-VLOOKUP(B366,前週!B:M,10,FALSE))</f>
        <v>0</v>
      </c>
      <c r="Z366" s="1" t="str">
        <f t="shared" si="40"/>
        <v/>
      </c>
      <c r="AA366" s="1" t="str">
        <f t="shared" si="41"/>
        <v/>
      </c>
    </row>
    <row r="367" spans="15:27" x14ac:dyDescent="0.15">
      <c r="O367" s="1">
        <f t="shared" si="35"/>
        <v>0</v>
      </c>
      <c r="P367" s="1">
        <f t="shared" si="36"/>
        <v>0</v>
      </c>
      <c r="Q367" s="1">
        <f t="shared" si="37"/>
        <v>0</v>
      </c>
      <c r="R367" s="1">
        <f>IF(ISERROR(VLOOKUP(B367,前週!B:M,3,FALSE)),D367/$A$1,D367-VLOOKUP(B367,前週!B:M,3,FALSE))</f>
        <v>0</v>
      </c>
      <c r="S367" s="1">
        <f>IF(ISERROR(VLOOKUP(B367,前週!B:M,4,FALSE)),E367/$A$1,E367-VLOOKUP(B367,前週!B:M,4,FALSE))</f>
        <v>0</v>
      </c>
      <c r="T367" s="1" t="str">
        <f t="shared" si="38"/>
        <v/>
      </c>
      <c r="U367" s="1" t="str">
        <f t="shared" si="39"/>
        <v/>
      </c>
      <c r="V367" s="1">
        <f>IF(ISERROR(VLOOKUP(B367,前週!B:M,7,FALSE)),H367/$A$1,H367-VLOOKUP(B367,前週!B:M,7,FALSE))</f>
        <v>0</v>
      </c>
      <c r="W367" s="1">
        <f>IF(ISERROR(VLOOKUP(B367,前週!B:M,8,FALSE)),I367/$A$1,I367-VLOOKUP(B367,前週!B:M,8,FALSE))</f>
        <v>0</v>
      </c>
      <c r="X367" s="1">
        <f>IF(ISERROR(VLOOKUP(B367,前週!B:M,9,FALSE)),J367/$A$1,J367-VLOOKUP(B367,前週!B:M,9,FALSE))</f>
        <v>0</v>
      </c>
      <c r="Y367" s="1">
        <f>IF(ISERROR(VLOOKUP(B367,前週!B:M,10,FALSE)),K367/$A$1,K367-VLOOKUP(B367,前週!B:M,10,FALSE))</f>
        <v>0</v>
      </c>
      <c r="Z367" s="1" t="str">
        <f t="shared" si="40"/>
        <v/>
      </c>
      <c r="AA367" s="1" t="str">
        <f t="shared" si="41"/>
        <v/>
      </c>
    </row>
    <row r="368" spans="15:27" x14ac:dyDescent="0.15">
      <c r="O368" s="1">
        <f t="shared" si="35"/>
        <v>0</v>
      </c>
      <c r="P368" s="1">
        <f t="shared" si="36"/>
        <v>0</v>
      </c>
      <c r="Q368" s="1">
        <f t="shared" si="37"/>
        <v>0</v>
      </c>
      <c r="R368" s="1">
        <f>IF(ISERROR(VLOOKUP(B368,前週!B:M,3,FALSE)),D368/$A$1,D368-VLOOKUP(B368,前週!B:M,3,FALSE))</f>
        <v>0</v>
      </c>
      <c r="S368" s="1">
        <f>IF(ISERROR(VLOOKUP(B368,前週!B:M,4,FALSE)),E368/$A$1,E368-VLOOKUP(B368,前週!B:M,4,FALSE))</f>
        <v>0</v>
      </c>
      <c r="T368" s="1" t="str">
        <f t="shared" si="38"/>
        <v/>
      </c>
      <c r="U368" s="1" t="str">
        <f t="shared" si="39"/>
        <v/>
      </c>
      <c r="V368" s="1">
        <f>IF(ISERROR(VLOOKUP(B368,前週!B:M,7,FALSE)),H368/$A$1,H368-VLOOKUP(B368,前週!B:M,7,FALSE))</f>
        <v>0</v>
      </c>
      <c r="W368" s="1">
        <f>IF(ISERROR(VLOOKUP(B368,前週!B:M,8,FALSE)),I368/$A$1,I368-VLOOKUP(B368,前週!B:M,8,FALSE))</f>
        <v>0</v>
      </c>
      <c r="X368" s="1">
        <f>IF(ISERROR(VLOOKUP(B368,前週!B:M,9,FALSE)),J368/$A$1,J368-VLOOKUP(B368,前週!B:M,9,FALSE))</f>
        <v>0</v>
      </c>
      <c r="Y368" s="1">
        <f>IF(ISERROR(VLOOKUP(B368,前週!B:M,10,FALSE)),K368/$A$1,K368-VLOOKUP(B368,前週!B:M,10,FALSE))</f>
        <v>0</v>
      </c>
      <c r="Z368" s="1" t="str">
        <f t="shared" si="40"/>
        <v/>
      </c>
      <c r="AA368" s="1" t="str">
        <f t="shared" si="41"/>
        <v/>
      </c>
    </row>
    <row r="369" spans="15:27" x14ac:dyDescent="0.15">
      <c r="O369" s="1">
        <f t="shared" si="35"/>
        <v>0</v>
      </c>
      <c r="P369" s="1">
        <f t="shared" si="36"/>
        <v>0</v>
      </c>
      <c r="Q369" s="1">
        <f t="shared" si="37"/>
        <v>0</v>
      </c>
      <c r="R369" s="1">
        <f>IF(ISERROR(VLOOKUP(B369,前週!B:M,3,FALSE)),D369/$A$1,D369-VLOOKUP(B369,前週!B:M,3,FALSE))</f>
        <v>0</v>
      </c>
      <c r="S369" s="1">
        <f>IF(ISERROR(VLOOKUP(B369,前週!B:M,4,FALSE)),E369/$A$1,E369-VLOOKUP(B369,前週!B:M,4,FALSE))</f>
        <v>0</v>
      </c>
      <c r="T369" s="1" t="str">
        <f t="shared" si="38"/>
        <v/>
      </c>
      <c r="U369" s="1" t="str">
        <f t="shared" si="39"/>
        <v/>
      </c>
      <c r="V369" s="1">
        <f>IF(ISERROR(VLOOKUP(B369,前週!B:M,7,FALSE)),H369/$A$1,H369-VLOOKUP(B369,前週!B:M,7,FALSE))</f>
        <v>0</v>
      </c>
      <c r="W369" s="1">
        <f>IF(ISERROR(VLOOKUP(B369,前週!B:M,8,FALSE)),I369/$A$1,I369-VLOOKUP(B369,前週!B:M,8,FALSE))</f>
        <v>0</v>
      </c>
      <c r="X369" s="1">
        <f>IF(ISERROR(VLOOKUP(B369,前週!B:M,9,FALSE)),J369/$A$1,J369-VLOOKUP(B369,前週!B:M,9,FALSE))</f>
        <v>0</v>
      </c>
      <c r="Y369" s="1">
        <f>IF(ISERROR(VLOOKUP(B369,前週!B:M,10,FALSE)),K369/$A$1,K369-VLOOKUP(B369,前週!B:M,10,FALSE))</f>
        <v>0</v>
      </c>
      <c r="Z369" s="1" t="str">
        <f t="shared" si="40"/>
        <v/>
      </c>
      <c r="AA369" s="1" t="str">
        <f t="shared" si="41"/>
        <v/>
      </c>
    </row>
    <row r="370" spans="15:27" x14ac:dyDescent="0.15">
      <c r="O370" s="1">
        <f t="shared" si="35"/>
        <v>0</v>
      </c>
      <c r="P370" s="1">
        <f t="shared" si="36"/>
        <v>0</v>
      </c>
      <c r="Q370" s="1">
        <f t="shared" si="37"/>
        <v>0</v>
      </c>
      <c r="R370" s="1">
        <f>IF(ISERROR(VLOOKUP(B370,前週!B:M,3,FALSE)),D370/$A$1,D370-VLOOKUP(B370,前週!B:M,3,FALSE))</f>
        <v>0</v>
      </c>
      <c r="S370" s="1">
        <f>IF(ISERROR(VLOOKUP(B370,前週!B:M,4,FALSE)),E370/$A$1,E370-VLOOKUP(B370,前週!B:M,4,FALSE))</f>
        <v>0</v>
      </c>
      <c r="T370" s="1" t="str">
        <f t="shared" si="38"/>
        <v/>
      </c>
      <c r="U370" s="1" t="str">
        <f t="shared" si="39"/>
        <v/>
      </c>
      <c r="V370" s="1">
        <f>IF(ISERROR(VLOOKUP(B370,前週!B:M,7,FALSE)),H370/$A$1,H370-VLOOKUP(B370,前週!B:M,7,FALSE))</f>
        <v>0</v>
      </c>
      <c r="W370" s="1">
        <f>IF(ISERROR(VLOOKUP(B370,前週!B:M,8,FALSE)),I370/$A$1,I370-VLOOKUP(B370,前週!B:M,8,FALSE))</f>
        <v>0</v>
      </c>
      <c r="X370" s="1">
        <f>IF(ISERROR(VLOOKUP(B370,前週!B:M,9,FALSE)),J370/$A$1,J370-VLOOKUP(B370,前週!B:M,9,FALSE))</f>
        <v>0</v>
      </c>
      <c r="Y370" s="1">
        <f>IF(ISERROR(VLOOKUP(B370,前週!B:M,10,FALSE)),K370/$A$1,K370-VLOOKUP(B370,前週!B:M,10,FALSE))</f>
        <v>0</v>
      </c>
      <c r="Z370" s="1" t="str">
        <f t="shared" si="40"/>
        <v/>
      </c>
      <c r="AA370" s="1" t="str">
        <f t="shared" si="41"/>
        <v/>
      </c>
    </row>
    <row r="371" spans="15:27" x14ac:dyDescent="0.15">
      <c r="O371" s="1">
        <f t="shared" si="35"/>
        <v>0</v>
      </c>
      <c r="P371" s="1">
        <f t="shared" si="36"/>
        <v>0</v>
      </c>
      <c r="Q371" s="1">
        <f t="shared" si="37"/>
        <v>0</v>
      </c>
      <c r="R371" s="1">
        <f>IF(ISERROR(VLOOKUP(B371,前週!B:M,3,FALSE)),D371/$A$1,D371-VLOOKUP(B371,前週!B:M,3,FALSE))</f>
        <v>0</v>
      </c>
      <c r="S371" s="1">
        <f>IF(ISERROR(VLOOKUP(B371,前週!B:M,4,FALSE)),E371/$A$1,E371-VLOOKUP(B371,前週!B:M,4,FALSE))</f>
        <v>0</v>
      </c>
      <c r="T371" s="1" t="str">
        <f t="shared" si="38"/>
        <v/>
      </c>
      <c r="U371" s="1" t="str">
        <f t="shared" si="39"/>
        <v/>
      </c>
      <c r="V371" s="1">
        <f>IF(ISERROR(VLOOKUP(B371,前週!B:M,7,FALSE)),H371/$A$1,H371-VLOOKUP(B371,前週!B:M,7,FALSE))</f>
        <v>0</v>
      </c>
      <c r="W371" s="1">
        <f>IF(ISERROR(VLOOKUP(B371,前週!B:M,8,FALSE)),I371/$A$1,I371-VLOOKUP(B371,前週!B:M,8,FALSE))</f>
        <v>0</v>
      </c>
      <c r="X371" s="1">
        <f>IF(ISERROR(VLOOKUP(B371,前週!B:M,9,FALSE)),J371/$A$1,J371-VLOOKUP(B371,前週!B:M,9,FALSE))</f>
        <v>0</v>
      </c>
      <c r="Y371" s="1">
        <f>IF(ISERROR(VLOOKUP(B371,前週!B:M,10,FALSE)),K371/$A$1,K371-VLOOKUP(B371,前週!B:M,10,FALSE))</f>
        <v>0</v>
      </c>
      <c r="Z371" s="1" t="str">
        <f t="shared" si="40"/>
        <v/>
      </c>
      <c r="AA371" s="1" t="str">
        <f t="shared" si="41"/>
        <v/>
      </c>
    </row>
    <row r="372" spans="15:27" x14ac:dyDescent="0.15">
      <c r="O372" s="1">
        <f t="shared" si="35"/>
        <v>0</v>
      </c>
      <c r="P372" s="1">
        <f t="shared" si="36"/>
        <v>0</v>
      </c>
      <c r="Q372" s="1">
        <f t="shared" si="37"/>
        <v>0</v>
      </c>
      <c r="R372" s="1">
        <f>IF(ISERROR(VLOOKUP(B372,前週!B:M,3,FALSE)),D372/$A$1,D372-VLOOKUP(B372,前週!B:M,3,FALSE))</f>
        <v>0</v>
      </c>
      <c r="S372" s="1">
        <f>IF(ISERROR(VLOOKUP(B372,前週!B:M,4,FALSE)),E372/$A$1,E372-VLOOKUP(B372,前週!B:M,4,FALSE))</f>
        <v>0</v>
      </c>
      <c r="T372" s="1" t="str">
        <f t="shared" si="38"/>
        <v/>
      </c>
      <c r="U372" s="1" t="str">
        <f t="shared" si="39"/>
        <v/>
      </c>
      <c r="V372" s="1">
        <f>IF(ISERROR(VLOOKUP(B372,前週!B:M,7,FALSE)),H372/$A$1,H372-VLOOKUP(B372,前週!B:M,7,FALSE))</f>
        <v>0</v>
      </c>
      <c r="W372" s="1">
        <f>IF(ISERROR(VLOOKUP(B372,前週!B:M,8,FALSE)),I372/$A$1,I372-VLOOKUP(B372,前週!B:M,8,FALSE))</f>
        <v>0</v>
      </c>
      <c r="X372" s="1">
        <f>IF(ISERROR(VLOOKUP(B372,前週!B:M,9,FALSE)),J372/$A$1,J372-VLOOKUP(B372,前週!B:M,9,FALSE))</f>
        <v>0</v>
      </c>
      <c r="Y372" s="1">
        <f>IF(ISERROR(VLOOKUP(B372,前週!B:M,10,FALSE)),K372/$A$1,K372-VLOOKUP(B372,前週!B:M,10,FALSE))</f>
        <v>0</v>
      </c>
      <c r="Z372" s="1" t="str">
        <f t="shared" si="40"/>
        <v/>
      </c>
      <c r="AA372" s="1" t="str">
        <f t="shared" si="41"/>
        <v/>
      </c>
    </row>
    <row r="373" spans="15:27" x14ac:dyDescent="0.15">
      <c r="O373" s="1">
        <f t="shared" si="35"/>
        <v>0</v>
      </c>
      <c r="P373" s="1">
        <f t="shared" si="36"/>
        <v>0</v>
      </c>
      <c r="Q373" s="1">
        <f t="shared" si="37"/>
        <v>0</v>
      </c>
      <c r="R373" s="1">
        <f>IF(ISERROR(VLOOKUP(B373,前週!B:M,3,FALSE)),D373/$A$1,D373-VLOOKUP(B373,前週!B:M,3,FALSE))</f>
        <v>0</v>
      </c>
      <c r="S373" s="1">
        <f>IF(ISERROR(VLOOKUP(B373,前週!B:M,4,FALSE)),E373/$A$1,E373-VLOOKUP(B373,前週!B:M,4,FALSE))</f>
        <v>0</v>
      </c>
      <c r="T373" s="1" t="str">
        <f t="shared" si="38"/>
        <v/>
      </c>
      <c r="U373" s="1" t="str">
        <f t="shared" si="39"/>
        <v/>
      </c>
      <c r="V373" s="1">
        <f>IF(ISERROR(VLOOKUP(B373,前週!B:M,7,FALSE)),H373/$A$1,H373-VLOOKUP(B373,前週!B:M,7,FALSE))</f>
        <v>0</v>
      </c>
      <c r="W373" s="1">
        <f>IF(ISERROR(VLOOKUP(B373,前週!B:M,8,FALSE)),I373/$A$1,I373-VLOOKUP(B373,前週!B:M,8,FALSE))</f>
        <v>0</v>
      </c>
      <c r="X373" s="1">
        <f>IF(ISERROR(VLOOKUP(B373,前週!B:M,9,FALSE)),J373/$A$1,J373-VLOOKUP(B373,前週!B:M,9,FALSE))</f>
        <v>0</v>
      </c>
      <c r="Y373" s="1">
        <f>IF(ISERROR(VLOOKUP(B373,前週!B:M,10,FALSE)),K373/$A$1,K373-VLOOKUP(B373,前週!B:M,10,FALSE))</f>
        <v>0</v>
      </c>
      <c r="Z373" s="1" t="str">
        <f t="shared" si="40"/>
        <v/>
      </c>
      <c r="AA373" s="1" t="str">
        <f t="shared" si="41"/>
        <v/>
      </c>
    </row>
    <row r="374" spans="15:27" x14ac:dyDescent="0.15">
      <c r="O374" s="1">
        <f t="shared" si="35"/>
        <v>0</v>
      </c>
      <c r="P374" s="1">
        <f t="shared" si="36"/>
        <v>0</v>
      </c>
      <c r="Q374" s="1">
        <f t="shared" si="37"/>
        <v>0</v>
      </c>
      <c r="R374" s="1">
        <f>IF(ISERROR(VLOOKUP(B374,前週!B:M,3,FALSE)),D374/$A$1,D374-VLOOKUP(B374,前週!B:M,3,FALSE))</f>
        <v>0</v>
      </c>
      <c r="S374" s="1">
        <f>IF(ISERROR(VLOOKUP(B374,前週!B:M,4,FALSE)),E374/$A$1,E374-VLOOKUP(B374,前週!B:M,4,FALSE))</f>
        <v>0</v>
      </c>
      <c r="T374" s="1" t="str">
        <f t="shared" si="38"/>
        <v/>
      </c>
      <c r="U374" s="1" t="str">
        <f t="shared" si="39"/>
        <v/>
      </c>
      <c r="V374" s="1">
        <f>IF(ISERROR(VLOOKUP(B374,前週!B:M,7,FALSE)),H374/$A$1,H374-VLOOKUP(B374,前週!B:M,7,FALSE))</f>
        <v>0</v>
      </c>
      <c r="W374" s="1">
        <f>IF(ISERROR(VLOOKUP(B374,前週!B:M,8,FALSE)),I374/$A$1,I374-VLOOKUP(B374,前週!B:M,8,FALSE))</f>
        <v>0</v>
      </c>
      <c r="X374" s="1">
        <f>IF(ISERROR(VLOOKUP(B374,前週!B:M,9,FALSE)),J374/$A$1,J374-VLOOKUP(B374,前週!B:M,9,FALSE))</f>
        <v>0</v>
      </c>
      <c r="Y374" s="1">
        <f>IF(ISERROR(VLOOKUP(B374,前週!B:M,10,FALSE)),K374/$A$1,K374-VLOOKUP(B374,前週!B:M,10,FALSE))</f>
        <v>0</v>
      </c>
      <c r="Z374" s="1" t="str">
        <f t="shared" si="40"/>
        <v/>
      </c>
      <c r="AA374" s="1" t="str">
        <f t="shared" si="41"/>
        <v/>
      </c>
    </row>
    <row r="375" spans="15:27" x14ac:dyDescent="0.15">
      <c r="O375" s="1">
        <f t="shared" si="35"/>
        <v>0</v>
      </c>
      <c r="P375" s="1">
        <f t="shared" si="36"/>
        <v>0</v>
      </c>
      <c r="Q375" s="1">
        <f t="shared" si="37"/>
        <v>0</v>
      </c>
      <c r="R375" s="1">
        <f>IF(ISERROR(VLOOKUP(B375,前週!B:M,3,FALSE)),D375/$A$1,D375-VLOOKUP(B375,前週!B:M,3,FALSE))</f>
        <v>0</v>
      </c>
      <c r="S375" s="1">
        <f>IF(ISERROR(VLOOKUP(B375,前週!B:M,4,FALSE)),E375/$A$1,E375-VLOOKUP(B375,前週!B:M,4,FALSE))</f>
        <v>0</v>
      </c>
      <c r="T375" s="1" t="str">
        <f t="shared" si="38"/>
        <v/>
      </c>
      <c r="U375" s="1" t="str">
        <f t="shared" si="39"/>
        <v/>
      </c>
      <c r="V375" s="1">
        <f>IF(ISERROR(VLOOKUP(B375,前週!B:M,7,FALSE)),H375/$A$1,H375-VLOOKUP(B375,前週!B:M,7,FALSE))</f>
        <v>0</v>
      </c>
      <c r="W375" s="1">
        <f>IF(ISERROR(VLOOKUP(B375,前週!B:M,8,FALSE)),I375/$A$1,I375-VLOOKUP(B375,前週!B:M,8,FALSE))</f>
        <v>0</v>
      </c>
      <c r="X375" s="1">
        <f>IF(ISERROR(VLOOKUP(B375,前週!B:M,9,FALSE)),J375/$A$1,J375-VLOOKUP(B375,前週!B:M,9,FALSE))</f>
        <v>0</v>
      </c>
      <c r="Y375" s="1">
        <f>IF(ISERROR(VLOOKUP(B375,前週!B:M,10,FALSE)),K375/$A$1,K375-VLOOKUP(B375,前週!B:M,10,FALSE))</f>
        <v>0</v>
      </c>
      <c r="Z375" s="1" t="str">
        <f t="shared" si="40"/>
        <v/>
      </c>
      <c r="AA375" s="1" t="str">
        <f t="shared" si="41"/>
        <v/>
      </c>
    </row>
    <row r="376" spans="15:27" x14ac:dyDescent="0.15">
      <c r="O376" s="1">
        <f t="shared" si="35"/>
        <v>0</v>
      </c>
      <c r="P376" s="1">
        <f t="shared" si="36"/>
        <v>0</v>
      </c>
      <c r="Q376" s="1">
        <f t="shared" si="37"/>
        <v>0</v>
      </c>
      <c r="R376" s="1">
        <f>IF(ISERROR(VLOOKUP(B376,前週!B:M,3,FALSE)),D376/$A$1,D376-VLOOKUP(B376,前週!B:M,3,FALSE))</f>
        <v>0</v>
      </c>
      <c r="S376" s="1">
        <f>IF(ISERROR(VLOOKUP(B376,前週!B:M,4,FALSE)),E376/$A$1,E376-VLOOKUP(B376,前週!B:M,4,FALSE))</f>
        <v>0</v>
      </c>
      <c r="T376" s="1" t="str">
        <f t="shared" si="38"/>
        <v/>
      </c>
      <c r="U376" s="1" t="str">
        <f t="shared" si="39"/>
        <v/>
      </c>
      <c r="V376" s="1">
        <f>IF(ISERROR(VLOOKUP(B376,前週!B:M,7,FALSE)),H376/$A$1,H376-VLOOKUP(B376,前週!B:M,7,FALSE))</f>
        <v>0</v>
      </c>
      <c r="W376" s="1">
        <f>IF(ISERROR(VLOOKUP(B376,前週!B:M,8,FALSE)),I376/$A$1,I376-VLOOKUP(B376,前週!B:M,8,FALSE))</f>
        <v>0</v>
      </c>
      <c r="X376" s="1">
        <f>IF(ISERROR(VLOOKUP(B376,前週!B:M,9,FALSE)),J376/$A$1,J376-VLOOKUP(B376,前週!B:M,9,FALSE))</f>
        <v>0</v>
      </c>
      <c r="Y376" s="1">
        <f>IF(ISERROR(VLOOKUP(B376,前週!B:M,10,FALSE)),K376/$A$1,K376-VLOOKUP(B376,前週!B:M,10,FALSE))</f>
        <v>0</v>
      </c>
      <c r="Z376" s="1" t="str">
        <f t="shared" si="40"/>
        <v/>
      </c>
      <c r="AA376" s="1" t="str">
        <f t="shared" si="41"/>
        <v/>
      </c>
    </row>
    <row r="377" spans="15:27" x14ac:dyDescent="0.15">
      <c r="O377" s="1">
        <f t="shared" si="35"/>
        <v>0</v>
      </c>
      <c r="P377" s="1">
        <f t="shared" si="36"/>
        <v>0</v>
      </c>
      <c r="Q377" s="1">
        <f t="shared" si="37"/>
        <v>0</v>
      </c>
      <c r="R377" s="1">
        <f>IF(ISERROR(VLOOKUP(B377,前週!B:M,3,FALSE)),D377/$A$1,D377-VLOOKUP(B377,前週!B:M,3,FALSE))</f>
        <v>0</v>
      </c>
      <c r="S377" s="1">
        <f>IF(ISERROR(VLOOKUP(B377,前週!B:M,4,FALSE)),E377/$A$1,E377-VLOOKUP(B377,前週!B:M,4,FALSE))</f>
        <v>0</v>
      </c>
      <c r="T377" s="1" t="str">
        <f t="shared" si="38"/>
        <v/>
      </c>
      <c r="U377" s="1" t="str">
        <f t="shared" si="39"/>
        <v/>
      </c>
      <c r="V377" s="1">
        <f>IF(ISERROR(VLOOKUP(B377,前週!B:M,7,FALSE)),H377/$A$1,H377-VLOOKUP(B377,前週!B:M,7,FALSE))</f>
        <v>0</v>
      </c>
      <c r="W377" s="1">
        <f>IF(ISERROR(VLOOKUP(B377,前週!B:M,8,FALSE)),I377/$A$1,I377-VLOOKUP(B377,前週!B:M,8,FALSE))</f>
        <v>0</v>
      </c>
      <c r="X377" s="1">
        <f>IF(ISERROR(VLOOKUP(B377,前週!B:M,9,FALSE)),J377/$A$1,J377-VLOOKUP(B377,前週!B:M,9,FALSE))</f>
        <v>0</v>
      </c>
      <c r="Y377" s="1">
        <f>IF(ISERROR(VLOOKUP(B377,前週!B:M,10,FALSE)),K377/$A$1,K377-VLOOKUP(B377,前週!B:M,10,FALSE))</f>
        <v>0</v>
      </c>
      <c r="Z377" s="1" t="str">
        <f t="shared" si="40"/>
        <v/>
      </c>
      <c r="AA377" s="1" t="str">
        <f t="shared" si="41"/>
        <v/>
      </c>
    </row>
    <row r="378" spans="15:27" x14ac:dyDescent="0.15">
      <c r="O378" s="1">
        <f t="shared" si="35"/>
        <v>0</v>
      </c>
      <c r="P378" s="1">
        <f t="shared" si="36"/>
        <v>0</v>
      </c>
      <c r="Q378" s="1">
        <f t="shared" si="37"/>
        <v>0</v>
      </c>
      <c r="R378" s="1">
        <f>IF(ISERROR(VLOOKUP(B378,前週!B:M,3,FALSE)),D378/$A$1,D378-VLOOKUP(B378,前週!B:M,3,FALSE))</f>
        <v>0</v>
      </c>
      <c r="S378" s="1">
        <f>IF(ISERROR(VLOOKUP(B378,前週!B:M,4,FALSE)),E378/$A$1,E378-VLOOKUP(B378,前週!B:M,4,FALSE))</f>
        <v>0</v>
      </c>
      <c r="T378" s="1" t="str">
        <f t="shared" si="38"/>
        <v/>
      </c>
      <c r="U378" s="1" t="str">
        <f t="shared" si="39"/>
        <v/>
      </c>
      <c r="V378" s="1">
        <f>IF(ISERROR(VLOOKUP(B378,前週!B:M,7,FALSE)),H378/$A$1,H378-VLOOKUP(B378,前週!B:M,7,FALSE))</f>
        <v>0</v>
      </c>
      <c r="W378" s="1">
        <f>IF(ISERROR(VLOOKUP(B378,前週!B:M,8,FALSE)),I378/$A$1,I378-VLOOKUP(B378,前週!B:M,8,FALSE))</f>
        <v>0</v>
      </c>
      <c r="X378" s="1">
        <f>IF(ISERROR(VLOOKUP(B378,前週!B:M,9,FALSE)),J378/$A$1,J378-VLOOKUP(B378,前週!B:M,9,FALSE))</f>
        <v>0</v>
      </c>
      <c r="Y378" s="1">
        <f>IF(ISERROR(VLOOKUP(B378,前週!B:M,10,FALSE)),K378/$A$1,K378-VLOOKUP(B378,前週!B:M,10,FALSE))</f>
        <v>0</v>
      </c>
      <c r="Z378" s="1" t="str">
        <f t="shared" si="40"/>
        <v/>
      </c>
      <c r="AA378" s="1" t="str">
        <f t="shared" si="41"/>
        <v/>
      </c>
    </row>
    <row r="379" spans="15:27" x14ac:dyDescent="0.15">
      <c r="O379" s="1">
        <f t="shared" si="35"/>
        <v>0</v>
      </c>
      <c r="P379" s="1">
        <f t="shared" si="36"/>
        <v>0</v>
      </c>
      <c r="Q379" s="1">
        <f t="shared" si="37"/>
        <v>0</v>
      </c>
      <c r="R379" s="1">
        <f>IF(ISERROR(VLOOKUP(B379,前週!B:M,3,FALSE)),D379/$A$1,D379-VLOOKUP(B379,前週!B:M,3,FALSE))</f>
        <v>0</v>
      </c>
      <c r="S379" s="1">
        <f>IF(ISERROR(VLOOKUP(B379,前週!B:M,4,FALSE)),E379/$A$1,E379-VLOOKUP(B379,前週!B:M,4,FALSE))</f>
        <v>0</v>
      </c>
      <c r="T379" s="1" t="str">
        <f t="shared" si="38"/>
        <v/>
      </c>
      <c r="U379" s="1" t="str">
        <f t="shared" si="39"/>
        <v/>
      </c>
      <c r="V379" s="1">
        <f>IF(ISERROR(VLOOKUP(B379,前週!B:M,7,FALSE)),H379/$A$1,H379-VLOOKUP(B379,前週!B:M,7,FALSE))</f>
        <v>0</v>
      </c>
      <c r="W379" s="1">
        <f>IF(ISERROR(VLOOKUP(B379,前週!B:M,8,FALSE)),I379/$A$1,I379-VLOOKUP(B379,前週!B:M,8,FALSE))</f>
        <v>0</v>
      </c>
      <c r="X379" s="1">
        <f>IF(ISERROR(VLOOKUP(B379,前週!B:M,9,FALSE)),J379/$A$1,J379-VLOOKUP(B379,前週!B:M,9,FALSE))</f>
        <v>0</v>
      </c>
      <c r="Y379" s="1">
        <f>IF(ISERROR(VLOOKUP(B379,前週!B:M,10,FALSE)),K379/$A$1,K379-VLOOKUP(B379,前週!B:M,10,FALSE))</f>
        <v>0</v>
      </c>
      <c r="Z379" s="1" t="str">
        <f t="shared" si="40"/>
        <v/>
      </c>
      <c r="AA379" s="1" t="str">
        <f t="shared" si="41"/>
        <v/>
      </c>
    </row>
    <row r="380" spans="15:27" x14ac:dyDescent="0.15">
      <c r="O380" s="1">
        <f t="shared" si="35"/>
        <v>0</v>
      </c>
      <c r="P380" s="1">
        <f t="shared" si="36"/>
        <v>0</v>
      </c>
      <c r="Q380" s="1">
        <f t="shared" si="37"/>
        <v>0</v>
      </c>
      <c r="R380" s="1">
        <f>IF(ISERROR(VLOOKUP(B380,前週!B:M,3,FALSE)),D380/$A$1,D380-VLOOKUP(B380,前週!B:M,3,FALSE))</f>
        <v>0</v>
      </c>
      <c r="S380" s="1">
        <f>IF(ISERROR(VLOOKUP(B380,前週!B:M,4,FALSE)),E380/$A$1,E380-VLOOKUP(B380,前週!B:M,4,FALSE))</f>
        <v>0</v>
      </c>
      <c r="T380" s="1" t="str">
        <f t="shared" si="38"/>
        <v/>
      </c>
      <c r="U380" s="1" t="str">
        <f t="shared" si="39"/>
        <v/>
      </c>
      <c r="V380" s="1">
        <f>IF(ISERROR(VLOOKUP(B380,前週!B:M,7,FALSE)),H380/$A$1,H380-VLOOKUP(B380,前週!B:M,7,FALSE))</f>
        <v>0</v>
      </c>
      <c r="W380" s="1">
        <f>IF(ISERROR(VLOOKUP(B380,前週!B:M,8,FALSE)),I380/$A$1,I380-VLOOKUP(B380,前週!B:M,8,FALSE))</f>
        <v>0</v>
      </c>
      <c r="X380" s="1">
        <f>IF(ISERROR(VLOOKUP(B380,前週!B:M,9,FALSE)),J380/$A$1,J380-VLOOKUP(B380,前週!B:M,9,FALSE))</f>
        <v>0</v>
      </c>
      <c r="Y380" s="1">
        <f>IF(ISERROR(VLOOKUP(B380,前週!B:M,10,FALSE)),K380/$A$1,K380-VLOOKUP(B380,前週!B:M,10,FALSE))</f>
        <v>0</v>
      </c>
      <c r="Z380" s="1" t="str">
        <f t="shared" si="40"/>
        <v/>
      </c>
      <c r="AA380" s="1" t="str">
        <f t="shared" si="41"/>
        <v/>
      </c>
    </row>
    <row r="381" spans="15:27" x14ac:dyDescent="0.15">
      <c r="O381" s="1">
        <f t="shared" si="35"/>
        <v>0</v>
      </c>
      <c r="P381" s="1">
        <f t="shared" si="36"/>
        <v>0</v>
      </c>
      <c r="Q381" s="1">
        <f t="shared" si="37"/>
        <v>0</v>
      </c>
      <c r="R381" s="1">
        <f>IF(ISERROR(VLOOKUP(B381,前週!B:M,3,FALSE)),D381/$A$1,D381-VLOOKUP(B381,前週!B:M,3,FALSE))</f>
        <v>0</v>
      </c>
      <c r="S381" s="1">
        <f>IF(ISERROR(VLOOKUP(B381,前週!B:M,4,FALSE)),E381/$A$1,E381-VLOOKUP(B381,前週!B:M,4,FALSE))</f>
        <v>0</v>
      </c>
      <c r="T381" s="1" t="str">
        <f t="shared" si="38"/>
        <v/>
      </c>
      <c r="U381" s="1" t="str">
        <f t="shared" si="39"/>
        <v/>
      </c>
      <c r="V381" s="1">
        <f>IF(ISERROR(VLOOKUP(B381,前週!B:M,7,FALSE)),H381/$A$1,H381-VLOOKUP(B381,前週!B:M,7,FALSE))</f>
        <v>0</v>
      </c>
      <c r="W381" s="1">
        <f>IF(ISERROR(VLOOKUP(B381,前週!B:M,8,FALSE)),I381/$A$1,I381-VLOOKUP(B381,前週!B:M,8,FALSE))</f>
        <v>0</v>
      </c>
      <c r="X381" s="1">
        <f>IF(ISERROR(VLOOKUP(B381,前週!B:M,9,FALSE)),J381/$A$1,J381-VLOOKUP(B381,前週!B:M,9,FALSE))</f>
        <v>0</v>
      </c>
      <c r="Y381" s="1">
        <f>IF(ISERROR(VLOOKUP(B381,前週!B:M,10,FALSE)),K381/$A$1,K381-VLOOKUP(B381,前週!B:M,10,FALSE))</f>
        <v>0</v>
      </c>
      <c r="Z381" s="1" t="str">
        <f t="shared" si="40"/>
        <v/>
      </c>
      <c r="AA381" s="1" t="str">
        <f t="shared" si="41"/>
        <v/>
      </c>
    </row>
    <row r="382" spans="15:27" x14ac:dyDescent="0.15">
      <c r="O382" s="1">
        <f t="shared" si="35"/>
        <v>0</v>
      </c>
      <c r="P382" s="1">
        <f t="shared" si="36"/>
        <v>0</v>
      </c>
      <c r="Q382" s="1">
        <f t="shared" si="37"/>
        <v>0</v>
      </c>
      <c r="R382" s="1">
        <f>IF(ISERROR(VLOOKUP(B382,前週!B:M,3,FALSE)),D382/$A$1,D382-VLOOKUP(B382,前週!B:M,3,FALSE))</f>
        <v>0</v>
      </c>
      <c r="S382" s="1">
        <f>IF(ISERROR(VLOOKUP(B382,前週!B:M,4,FALSE)),E382/$A$1,E382-VLOOKUP(B382,前週!B:M,4,FALSE))</f>
        <v>0</v>
      </c>
      <c r="T382" s="1" t="str">
        <f t="shared" si="38"/>
        <v/>
      </c>
      <c r="U382" s="1" t="str">
        <f t="shared" si="39"/>
        <v/>
      </c>
      <c r="V382" s="1">
        <f>IF(ISERROR(VLOOKUP(B382,前週!B:M,7,FALSE)),H382/$A$1,H382-VLOOKUP(B382,前週!B:M,7,FALSE))</f>
        <v>0</v>
      </c>
      <c r="W382" s="1">
        <f>IF(ISERROR(VLOOKUP(B382,前週!B:M,8,FALSE)),I382/$A$1,I382-VLOOKUP(B382,前週!B:M,8,FALSE))</f>
        <v>0</v>
      </c>
      <c r="X382" s="1">
        <f>IF(ISERROR(VLOOKUP(B382,前週!B:M,9,FALSE)),J382/$A$1,J382-VLOOKUP(B382,前週!B:M,9,FALSE))</f>
        <v>0</v>
      </c>
      <c r="Y382" s="1">
        <f>IF(ISERROR(VLOOKUP(B382,前週!B:M,10,FALSE)),K382/$A$1,K382-VLOOKUP(B382,前週!B:M,10,FALSE))</f>
        <v>0</v>
      </c>
      <c r="Z382" s="1" t="str">
        <f t="shared" si="40"/>
        <v/>
      </c>
      <c r="AA382" s="1" t="str">
        <f t="shared" si="41"/>
        <v/>
      </c>
    </row>
    <row r="383" spans="15:27" x14ac:dyDescent="0.15">
      <c r="O383" s="1">
        <f t="shared" si="35"/>
        <v>0</v>
      </c>
      <c r="P383" s="1">
        <f t="shared" si="36"/>
        <v>0</v>
      </c>
      <c r="Q383" s="1">
        <f t="shared" si="37"/>
        <v>0</v>
      </c>
      <c r="R383" s="1">
        <f>IF(ISERROR(VLOOKUP(B383,前週!B:M,3,FALSE)),D383/$A$1,D383-VLOOKUP(B383,前週!B:M,3,FALSE))</f>
        <v>0</v>
      </c>
      <c r="S383" s="1">
        <f>IF(ISERROR(VLOOKUP(B383,前週!B:M,4,FALSE)),E383/$A$1,E383-VLOOKUP(B383,前週!B:M,4,FALSE))</f>
        <v>0</v>
      </c>
      <c r="T383" s="1" t="str">
        <f t="shared" si="38"/>
        <v/>
      </c>
      <c r="U383" s="1" t="str">
        <f t="shared" si="39"/>
        <v/>
      </c>
      <c r="V383" s="1">
        <f>IF(ISERROR(VLOOKUP(B383,前週!B:M,7,FALSE)),H383/$A$1,H383-VLOOKUP(B383,前週!B:M,7,FALSE))</f>
        <v>0</v>
      </c>
      <c r="W383" s="1">
        <f>IF(ISERROR(VLOOKUP(B383,前週!B:M,8,FALSE)),I383/$A$1,I383-VLOOKUP(B383,前週!B:M,8,FALSE))</f>
        <v>0</v>
      </c>
      <c r="X383" s="1">
        <f>IF(ISERROR(VLOOKUP(B383,前週!B:M,9,FALSE)),J383/$A$1,J383-VLOOKUP(B383,前週!B:M,9,FALSE))</f>
        <v>0</v>
      </c>
      <c r="Y383" s="1">
        <f>IF(ISERROR(VLOOKUP(B383,前週!B:M,10,FALSE)),K383/$A$1,K383-VLOOKUP(B383,前週!B:M,10,FALSE))</f>
        <v>0</v>
      </c>
      <c r="Z383" s="1" t="str">
        <f t="shared" si="40"/>
        <v/>
      </c>
      <c r="AA383" s="1" t="str">
        <f t="shared" si="41"/>
        <v/>
      </c>
    </row>
    <row r="384" spans="15:27" x14ac:dyDescent="0.15">
      <c r="O384" s="1">
        <f t="shared" si="35"/>
        <v>0</v>
      </c>
      <c r="P384" s="1">
        <f t="shared" si="36"/>
        <v>0</v>
      </c>
      <c r="Q384" s="1">
        <f t="shared" si="37"/>
        <v>0</v>
      </c>
      <c r="R384" s="1">
        <f>IF(ISERROR(VLOOKUP(B384,前週!B:M,3,FALSE)),D384/$A$1,D384-VLOOKUP(B384,前週!B:M,3,FALSE))</f>
        <v>0</v>
      </c>
      <c r="S384" s="1">
        <f>IF(ISERROR(VLOOKUP(B384,前週!B:M,4,FALSE)),E384/$A$1,E384-VLOOKUP(B384,前週!B:M,4,FALSE))</f>
        <v>0</v>
      </c>
      <c r="T384" s="1" t="str">
        <f t="shared" si="38"/>
        <v/>
      </c>
      <c r="U384" s="1" t="str">
        <f t="shared" si="39"/>
        <v/>
      </c>
      <c r="V384" s="1">
        <f>IF(ISERROR(VLOOKUP(B384,前週!B:M,7,FALSE)),H384/$A$1,H384-VLOOKUP(B384,前週!B:M,7,FALSE))</f>
        <v>0</v>
      </c>
      <c r="W384" s="1">
        <f>IF(ISERROR(VLOOKUP(B384,前週!B:M,8,FALSE)),I384/$A$1,I384-VLOOKUP(B384,前週!B:M,8,FALSE))</f>
        <v>0</v>
      </c>
      <c r="X384" s="1">
        <f>IF(ISERROR(VLOOKUP(B384,前週!B:M,9,FALSE)),J384/$A$1,J384-VLOOKUP(B384,前週!B:M,9,FALSE))</f>
        <v>0</v>
      </c>
      <c r="Y384" s="1">
        <f>IF(ISERROR(VLOOKUP(B384,前週!B:M,10,FALSE)),K384/$A$1,K384-VLOOKUP(B384,前週!B:M,10,FALSE))</f>
        <v>0</v>
      </c>
      <c r="Z384" s="1" t="str">
        <f t="shared" si="40"/>
        <v/>
      </c>
      <c r="AA384" s="1" t="str">
        <f t="shared" si="41"/>
        <v/>
      </c>
    </row>
    <row r="385" spans="15:27" x14ac:dyDescent="0.15">
      <c r="O385" s="1">
        <f t="shared" si="35"/>
        <v>0</v>
      </c>
      <c r="P385" s="1">
        <f t="shared" si="36"/>
        <v>0</v>
      </c>
      <c r="Q385" s="1">
        <f t="shared" si="37"/>
        <v>0</v>
      </c>
      <c r="R385" s="1">
        <f>IF(ISERROR(VLOOKUP(B385,前週!B:M,3,FALSE)),D385/$A$1,D385-VLOOKUP(B385,前週!B:M,3,FALSE))</f>
        <v>0</v>
      </c>
      <c r="S385" s="1">
        <f>IF(ISERROR(VLOOKUP(B385,前週!B:M,4,FALSE)),E385/$A$1,E385-VLOOKUP(B385,前週!B:M,4,FALSE))</f>
        <v>0</v>
      </c>
      <c r="T385" s="1" t="str">
        <f t="shared" si="38"/>
        <v/>
      </c>
      <c r="U385" s="1" t="str">
        <f t="shared" si="39"/>
        <v/>
      </c>
      <c r="V385" s="1">
        <f>IF(ISERROR(VLOOKUP(B385,前週!B:M,7,FALSE)),H385/$A$1,H385-VLOOKUP(B385,前週!B:M,7,FALSE))</f>
        <v>0</v>
      </c>
      <c r="W385" s="1">
        <f>IF(ISERROR(VLOOKUP(B385,前週!B:M,8,FALSE)),I385/$A$1,I385-VLOOKUP(B385,前週!B:M,8,FALSE))</f>
        <v>0</v>
      </c>
      <c r="X385" s="1">
        <f>IF(ISERROR(VLOOKUP(B385,前週!B:M,9,FALSE)),J385/$A$1,J385-VLOOKUP(B385,前週!B:M,9,FALSE))</f>
        <v>0</v>
      </c>
      <c r="Y385" s="1">
        <f>IF(ISERROR(VLOOKUP(B385,前週!B:M,10,FALSE)),K385/$A$1,K385-VLOOKUP(B385,前週!B:M,10,FALSE))</f>
        <v>0</v>
      </c>
      <c r="Z385" s="1" t="str">
        <f t="shared" si="40"/>
        <v/>
      </c>
      <c r="AA385" s="1" t="str">
        <f t="shared" si="41"/>
        <v/>
      </c>
    </row>
    <row r="386" spans="15:27" x14ac:dyDescent="0.15">
      <c r="O386" s="1">
        <f t="shared" si="35"/>
        <v>0</v>
      </c>
      <c r="P386" s="1">
        <f t="shared" si="36"/>
        <v>0</v>
      </c>
      <c r="Q386" s="1">
        <f t="shared" si="37"/>
        <v>0</v>
      </c>
      <c r="R386" s="1">
        <f>IF(ISERROR(VLOOKUP(B386,前週!B:M,3,FALSE)),D386/$A$1,D386-VLOOKUP(B386,前週!B:M,3,FALSE))</f>
        <v>0</v>
      </c>
      <c r="S386" s="1">
        <f>IF(ISERROR(VLOOKUP(B386,前週!B:M,4,FALSE)),E386/$A$1,E386-VLOOKUP(B386,前週!B:M,4,FALSE))</f>
        <v>0</v>
      </c>
      <c r="T386" s="1" t="str">
        <f t="shared" si="38"/>
        <v/>
      </c>
      <c r="U386" s="1" t="str">
        <f t="shared" si="39"/>
        <v/>
      </c>
      <c r="V386" s="1">
        <f>IF(ISERROR(VLOOKUP(B386,前週!B:M,7,FALSE)),H386/$A$1,H386-VLOOKUP(B386,前週!B:M,7,FALSE))</f>
        <v>0</v>
      </c>
      <c r="W386" s="1">
        <f>IF(ISERROR(VLOOKUP(B386,前週!B:M,8,FALSE)),I386/$A$1,I386-VLOOKUP(B386,前週!B:M,8,FALSE))</f>
        <v>0</v>
      </c>
      <c r="X386" s="1">
        <f>IF(ISERROR(VLOOKUP(B386,前週!B:M,9,FALSE)),J386/$A$1,J386-VLOOKUP(B386,前週!B:M,9,FALSE))</f>
        <v>0</v>
      </c>
      <c r="Y386" s="1">
        <f>IF(ISERROR(VLOOKUP(B386,前週!B:M,10,FALSE)),K386/$A$1,K386-VLOOKUP(B386,前週!B:M,10,FALSE))</f>
        <v>0</v>
      </c>
      <c r="Z386" s="1" t="str">
        <f t="shared" si="40"/>
        <v/>
      </c>
      <c r="AA386" s="1" t="str">
        <f t="shared" si="41"/>
        <v/>
      </c>
    </row>
    <row r="387" spans="15:27" x14ac:dyDescent="0.15">
      <c r="O387" s="1">
        <f t="shared" si="35"/>
        <v>0</v>
      </c>
      <c r="P387" s="1">
        <f t="shared" si="36"/>
        <v>0</v>
      </c>
      <c r="Q387" s="1">
        <f t="shared" si="37"/>
        <v>0</v>
      </c>
      <c r="R387" s="1">
        <f>IF(ISERROR(VLOOKUP(B387,前週!B:M,3,FALSE)),D387/$A$1,D387-VLOOKUP(B387,前週!B:M,3,FALSE))</f>
        <v>0</v>
      </c>
      <c r="S387" s="1">
        <f>IF(ISERROR(VLOOKUP(B387,前週!B:M,4,FALSE)),E387/$A$1,E387-VLOOKUP(B387,前週!B:M,4,FALSE))</f>
        <v>0</v>
      </c>
      <c r="T387" s="1" t="str">
        <f t="shared" si="38"/>
        <v/>
      </c>
      <c r="U387" s="1" t="str">
        <f t="shared" si="39"/>
        <v/>
      </c>
      <c r="V387" s="1">
        <f>IF(ISERROR(VLOOKUP(B387,前週!B:M,7,FALSE)),H387/$A$1,H387-VLOOKUP(B387,前週!B:M,7,FALSE))</f>
        <v>0</v>
      </c>
      <c r="W387" s="1">
        <f>IF(ISERROR(VLOOKUP(B387,前週!B:M,8,FALSE)),I387/$A$1,I387-VLOOKUP(B387,前週!B:M,8,FALSE))</f>
        <v>0</v>
      </c>
      <c r="X387" s="1">
        <f>IF(ISERROR(VLOOKUP(B387,前週!B:M,9,FALSE)),J387/$A$1,J387-VLOOKUP(B387,前週!B:M,9,FALSE))</f>
        <v>0</v>
      </c>
      <c r="Y387" s="1">
        <f>IF(ISERROR(VLOOKUP(B387,前週!B:M,10,FALSE)),K387/$A$1,K387-VLOOKUP(B387,前週!B:M,10,FALSE))</f>
        <v>0</v>
      </c>
      <c r="Z387" s="1" t="str">
        <f t="shared" si="40"/>
        <v/>
      </c>
      <c r="AA387" s="1" t="str">
        <f t="shared" si="41"/>
        <v/>
      </c>
    </row>
    <row r="388" spans="15:27" x14ac:dyDescent="0.15">
      <c r="O388" s="1">
        <f t="shared" ref="O388:O451" si="42">A388</f>
        <v>0</v>
      </c>
      <c r="P388" s="1">
        <f t="shared" ref="P388:P451" si="43">B388</f>
        <v>0</v>
      </c>
      <c r="Q388" s="1">
        <f t="shared" ref="Q388:Q451" si="44">C388</f>
        <v>0</v>
      </c>
      <c r="R388" s="1">
        <f>IF(ISERROR(VLOOKUP(B388,前週!B:M,3,FALSE)),D388/$A$1,D388-VLOOKUP(B388,前週!B:M,3,FALSE))</f>
        <v>0</v>
      </c>
      <c r="S388" s="1">
        <f>IF(ISERROR(VLOOKUP(B388,前週!B:M,4,FALSE)),E388/$A$1,E388-VLOOKUP(B388,前週!B:M,4,FALSE))</f>
        <v>0</v>
      </c>
      <c r="T388" s="1" t="str">
        <f t="shared" ref="T388:T451" si="45">IF(S388=0,"",ROUND(S388/R388*100,2))</f>
        <v/>
      </c>
      <c r="U388" s="1" t="str">
        <f t="shared" ref="U388:U451" si="46">IF(S388=0,"",ROUND(V388/S388,2))</f>
        <v/>
      </c>
      <c r="V388" s="1">
        <f>IF(ISERROR(VLOOKUP(B388,前週!B:M,7,FALSE)),H388/$A$1,H388-VLOOKUP(B388,前週!B:M,7,FALSE))</f>
        <v>0</v>
      </c>
      <c r="W388" s="1">
        <f>IF(ISERROR(VLOOKUP(B388,前週!B:M,8,FALSE)),I388/$A$1,I388-VLOOKUP(B388,前週!B:M,8,FALSE))</f>
        <v>0</v>
      </c>
      <c r="X388" s="1">
        <f>IF(ISERROR(VLOOKUP(B388,前週!B:M,9,FALSE)),J388/$A$1,J388-VLOOKUP(B388,前週!B:M,9,FALSE))</f>
        <v>0</v>
      </c>
      <c r="Y388" s="1">
        <f>IF(ISERROR(VLOOKUP(B388,前週!B:M,10,FALSE)),K388/$A$1,K388-VLOOKUP(B388,前週!B:M,10,FALSE))</f>
        <v>0</v>
      </c>
      <c r="Z388" s="1" t="str">
        <f t="shared" ref="Z388:Z451" si="47">IF(S388=0,"",ROUND(W388/S388*100,2))</f>
        <v/>
      </c>
      <c r="AA388" s="1" t="str">
        <f t="shared" ref="AA388:AA451" si="48">IF(S388=0,"",ROUND(Y388/V388*100,2))</f>
        <v/>
      </c>
    </row>
    <row r="389" spans="15:27" x14ac:dyDescent="0.15">
      <c r="O389" s="1">
        <f t="shared" si="42"/>
        <v>0</v>
      </c>
      <c r="P389" s="1">
        <f t="shared" si="43"/>
        <v>0</v>
      </c>
      <c r="Q389" s="1">
        <f t="shared" si="44"/>
        <v>0</v>
      </c>
      <c r="R389" s="1">
        <f>IF(ISERROR(VLOOKUP(B389,前週!B:M,3,FALSE)),D389/$A$1,D389-VLOOKUP(B389,前週!B:M,3,FALSE))</f>
        <v>0</v>
      </c>
      <c r="S389" s="1">
        <f>IF(ISERROR(VLOOKUP(B389,前週!B:M,4,FALSE)),E389/$A$1,E389-VLOOKUP(B389,前週!B:M,4,FALSE))</f>
        <v>0</v>
      </c>
      <c r="T389" s="1" t="str">
        <f t="shared" si="45"/>
        <v/>
      </c>
      <c r="U389" s="1" t="str">
        <f t="shared" si="46"/>
        <v/>
      </c>
      <c r="V389" s="1">
        <f>IF(ISERROR(VLOOKUP(B389,前週!B:M,7,FALSE)),H389/$A$1,H389-VLOOKUP(B389,前週!B:M,7,FALSE))</f>
        <v>0</v>
      </c>
      <c r="W389" s="1">
        <f>IF(ISERROR(VLOOKUP(B389,前週!B:M,8,FALSE)),I389/$A$1,I389-VLOOKUP(B389,前週!B:M,8,FALSE))</f>
        <v>0</v>
      </c>
      <c r="X389" s="1">
        <f>IF(ISERROR(VLOOKUP(B389,前週!B:M,9,FALSE)),J389/$A$1,J389-VLOOKUP(B389,前週!B:M,9,FALSE))</f>
        <v>0</v>
      </c>
      <c r="Y389" s="1">
        <f>IF(ISERROR(VLOOKUP(B389,前週!B:M,10,FALSE)),K389/$A$1,K389-VLOOKUP(B389,前週!B:M,10,FALSE))</f>
        <v>0</v>
      </c>
      <c r="Z389" s="1" t="str">
        <f t="shared" si="47"/>
        <v/>
      </c>
      <c r="AA389" s="1" t="str">
        <f t="shared" si="48"/>
        <v/>
      </c>
    </row>
    <row r="390" spans="15:27" x14ac:dyDescent="0.15">
      <c r="O390" s="1">
        <f t="shared" si="42"/>
        <v>0</v>
      </c>
      <c r="P390" s="1">
        <f t="shared" si="43"/>
        <v>0</v>
      </c>
      <c r="Q390" s="1">
        <f t="shared" si="44"/>
        <v>0</v>
      </c>
      <c r="R390" s="1">
        <f>IF(ISERROR(VLOOKUP(B390,前週!B:M,3,FALSE)),D390/$A$1,D390-VLOOKUP(B390,前週!B:M,3,FALSE))</f>
        <v>0</v>
      </c>
      <c r="S390" s="1">
        <f>IF(ISERROR(VLOOKUP(B390,前週!B:M,4,FALSE)),E390/$A$1,E390-VLOOKUP(B390,前週!B:M,4,FALSE))</f>
        <v>0</v>
      </c>
      <c r="T390" s="1" t="str">
        <f t="shared" si="45"/>
        <v/>
      </c>
      <c r="U390" s="1" t="str">
        <f t="shared" si="46"/>
        <v/>
      </c>
      <c r="V390" s="1">
        <f>IF(ISERROR(VLOOKUP(B390,前週!B:M,7,FALSE)),H390/$A$1,H390-VLOOKUP(B390,前週!B:M,7,FALSE))</f>
        <v>0</v>
      </c>
      <c r="W390" s="1">
        <f>IF(ISERROR(VLOOKUP(B390,前週!B:M,8,FALSE)),I390/$A$1,I390-VLOOKUP(B390,前週!B:M,8,FALSE))</f>
        <v>0</v>
      </c>
      <c r="X390" s="1">
        <f>IF(ISERROR(VLOOKUP(B390,前週!B:M,9,FALSE)),J390/$A$1,J390-VLOOKUP(B390,前週!B:M,9,FALSE))</f>
        <v>0</v>
      </c>
      <c r="Y390" s="1">
        <f>IF(ISERROR(VLOOKUP(B390,前週!B:M,10,FALSE)),K390/$A$1,K390-VLOOKUP(B390,前週!B:M,10,FALSE))</f>
        <v>0</v>
      </c>
      <c r="Z390" s="1" t="str">
        <f t="shared" si="47"/>
        <v/>
      </c>
      <c r="AA390" s="1" t="str">
        <f t="shared" si="48"/>
        <v/>
      </c>
    </row>
    <row r="391" spans="15:27" x14ac:dyDescent="0.15">
      <c r="O391" s="1">
        <f t="shared" si="42"/>
        <v>0</v>
      </c>
      <c r="P391" s="1">
        <f t="shared" si="43"/>
        <v>0</v>
      </c>
      <c r="Q391" s="1">
        <f t="shared" si="44"/>
        <v>0</v>
      </c>
      <c r="R391" s="1">
        <f>IF(ISERROR(VLOOKUP(B391,前週!B:M,3,FALSE)),D391/$A$1,D391-VLOOKUP(B391,前週!B:M,3,FALSE))</f>
        <v>0</v>
      </c>
      <c r="S391" s="1">
        <f>IF(ISERROR(VLOOKUP(B391,前週!B:M,4,FALSE)),E391/$A$1,E391-VLOOKUP(B391,前週!B:M,4,FALSE))</f>
        <v>0</v>
      </c>
      <c r="T391" s="1" t="str">
        <f t="shared" si="45"/>
        <v/>
      </c>
      <c r="U391" s="1" t="str">
        <f t="shared" si="46"/>
        <v/>
      </c>
      <c r="V391" s="1">
        <f>IF(ISERROR(VLOOKUP(B391,前週!B:M,7,FALSE)),H391/$A$1,H391-VLOOKUP(B391,前週!B:M,7,FALSE))</f>
        <v>0</v>
      </c>
      <c r="W391" s="1">
        <f>IF(ISERROR(VLOOKUP(B391,前週!B:M,8,FALSE)),I391/$A$1,I391-VLOOKUP(B391,前週!B:M,8,FALSE))</f>
        <v>0</v>
      </c>
      <c r="X391" s="1">
        <f>IF(ISERROR(VLOOKUP(B391,前週!B:M,9,FALSE)),J391/$A$1,J391-VLOOKUP(B391,前週!B:M,9,FALSE))</f>
        <v>0</v>
      </c>
      <c r="Y391" s="1">
        <f>IF(ISERROR(VLOOKUP(B391,前週!B:M,10,FALSE)),K391/$A$1,K391-VLOOKUP(B391,前週!B:M,10,FALSE))</f>
        <v>0</v>
      </c>
      <c r="Z391" s="1" t="str">
        <f t="shared" si="47"/>
        <v/>
      </c>
      <c r="AA391" s="1" t="str">
        <f t="shared" si="48"/>
        <v/>
      </c>
    </row>
    <row r="392" spans="15:27" x14ac:dyDescent="0.15">
      <c r="O392" s="1">
        <f t="shared" si="42"/>
        <v>0</v>
      </c>
      <c r="P392" s="1">
        <f t="shared" si="43"/>
        <v>0</v>
      </c>
      <c r="Q392" s="1">
        <f t="shared" si="44"/>
        <v>0</v>
      </c>
      <c r="R392" s="1">
        <f>IF(ISERROR(VLOOKUP(B392,前週!B:M,3,FALSE)),D392/$A$1,D392-VLOOKUP(B392,前週!B:M,3,FALSE))</f>
        <v>0</v>
      </c>
      <c r="S392" s="1">
        <f>IF(ISERROR(VLOOKUP(B392,前週!B:M,4,FALSE)),E392/$A$1,E392-VLOOKUP(B392,前週!B:M,4,FALSE))</f>
        <v>0</v>
      </c>
      <c r="T392" s="1" t="str">
        <f t="shared" si="45"/>
        <v/>
      </c>
      <c r="U392" s="1" t="str">
        <f t="shared" si="46"/>
        <v/>
      </c>
      <c r="V392" s="1">
        <f>IF(ISERROR(VLOOKUP(B392,前週!B:M,7,FALSE)),H392/$A$1,H392-VLOOKUP(B392,前週!B:M,7,FALSE))</f>
        <v>0</v>
      </c>
      <c r="W392" s="1">
        <f>IF(ISERROR(VLOOKUP(B392,前週!B:M,8,FALSE)),I392/$A$1,I392-VLOOKUP(B392,前週!B:M,8,FALSE))</f>
        <v>0</v>
      </c>
      <c r="X392" s="1">
        <f>IF(ISERROR(VLOOKUP(B392,前週!B:M,9,FALSE)),J392/$A$1,J392-VLOOKUP(B392,前週!B:M,9,FALSE))</f>
        <v>0</v>
      </c>
      <c r="Y392" s="1">
        <f>IF(ISERROR(VLOOKUP(B392,前週!B:M,10,FALSE)),K392/$A$1,K392-VLOOKUP(B392,前週!B:M,10,FALSE))</f>
        <v>0</v>
      </c>
      <c r="Z392" s="1" t="str">
        <f t="shared" si="47"/>
        <v/>
      </c>
      <c r="AA392" s="1" t="str">
        <f t="shared" si="48"/>
        <v/>
      </c>
    </row>
    <row r="393" spans="15:27" x14ac:dyDescent="0.15">
      <c r="O393" s="1">
        <f t="shared" si="42"/>
        <v>0</v>
      </c>
      <c r="P393" s="1">
        <f t="shared" si="43"/>
        <v>0</v>
      </c>
      <c r="Q393" s="1">
        <f t="shared" si="44"/>
        <v>0</v>
      </c>
      <c r="R393" s="1">
        <f>IF(ISERROR(VLOOKUP(B393,前週!B:M,3,FALSE)),D393/$A$1,D393-VLOOKUP(B393,前週!B:M,3,FALSE))</f>
        <v>0</v>
      </c>
      <c r="S393" s="1">
        <f>IF(ISERROR(VLOOKUP(B393,前週!B:M,4,FALSE)),E393/$A$1,E393-VLOOKUP(B393,前週!B:M,4,FALSE))</f>
        <v>0</v>
      </c>
      <c r="T393" s="1" t="str">
        <f t="shared" si="45"/>
        <v/>
      </c>
      <c r="U393" s="1" t="str">
        <f t="shared" si="46"/>
        <v/>
      </c>
      <c r="V393" s="1">
        <f>IF(ISERROR(VLOOKUP(B393,前週!B:M,7,FALSE)),H393/$A$1,H393-VLOOKUP(B393,前週!B:M,7,FALSE))</f>
        <v>0</v>
      </c>
      <c r="W393" s="1">
        <f>IF(ISERROR(VLOOKUP(B393,前週!B:M,8,FALSE)),I393/$A$1,I393-VLOOKUP(B393,前週!B:M,8,FALSE))</f>
        <v>0</v>
      </c>
      <c r="X393" s="1">
        <f>IF(ISERROR(VLOOKUP(B393,前週!B:M,9,FALSE)),J393/$A$1,J393-VLOOKUP(B393,前週!B:M,9,FALSE))</f>
        <v>0</v>
      </c>
      <c r="Y393" s="1">
        <f>IF(ISERROR(VLOOKUP(B393,前週!B:M,10,FALSE)),K393/$A$1,K393-VLOOKUP(B393,前週!B:M,10,FALSE))</f>
        <v>0</v>
      </c>
      <c r="Z393" s="1" t="str">
        <f t="shared" si="47"/>
        <v/>
      </c>
      <c r="AA393" s="1" t="str">
        <f t="shared" si="48"/>
        <v/>
      </c>
    </row>
    <row r="394" spans="15:27" x14ac:dyDescent="0.15">
      <c r="O394" s="1">
        <f t="shared" si="42"/>
        <v>0</v>
      </c>
      <c r="P394" s="1">
        <f t="shared" si="43"/>
        <v>0</v>
      </c>
      <c r="Q394" s="1">
        <f t="shared" si="44"/>
        <v>0</v>
      </c>
      <c r="R394" s="1">
        <f>IF(ISERROR(VLOOKUP(B394,前週!B:M,3,FALSE)),D394/$A$1,D394-VLOOKUP(B394,前週!B:M,3,FALSE))</f>
        <v>0</v>
      </c>
      <c r="S394" s="1">
        <f>IF(ISERROR(VLOOKUP(B394,前週!B:M,4,FALSE)),E394/$A$1,E394-VLOOKUP(B394,前週!B:M,4,FALSE))</f>
        <v>0</v>
      </c>
      <c r="T394" s="1" t="str">
        <f t="shared" si="45"/>
        <v/>
      </c>
      <c r="U394" s="1" t="str">
        <f t="shared" si="46"/>
        <v/>
      </c>
      <c r="V394" s="1">
        <f>IF(ISERROR(VLOOKUP(B394,前週!B:M,7,FALSE)),H394/$A$1,H394-VLOOKUP(B394,前週!B:M,7,FALSE))</f>
        <v>0</v>
      </c>
      <c r="W394" s="1">
        <f>IF(ISERROR(VLOOKUP(B394,前週!B:M,8,FALSE)),I394/$A$1,I394-VLOOKUP(B394,前週!B:M,8,FALSE))</f>
        <v>0</v>
      </c>
      <c r="X394" s="1">
        <f>IF(ISERROR(VLOOKUP(B394,前週!B:M,9,FALSE)),J394/$A$1,J394-VLOOKUP(B394,前週!B:M,9,FALSE))</f>
        <v>0</v>
      </c>
      <c r="Y394" s="1">
        <f>IF(ISERROR(VLOOKUP(B394,前週!B:M,10,FALSE)),K394/$A$1,K394-VLOOKUP(B394,前週!B:M,10,FALSE))</f>
        <v>0</v>
      </c>
      <c r="Z394" s="1" t="str">
        <f t="shared" si="47"/>
        <v/>
      </c>
      <c r="AA394" s="1" t="str">
        <f t="shared" si="48"/>
        <v/>
      </c>
    </row>
    <row r="395" spans="15:27" x14ac:dyDescent="0.15">
      <c r="O395" s="1">
        <f t="shared" si="42"/>
        <v>0</v>
      </c>
      <c r="P395" s="1">
        <f t="shared" si="43"/>
        <v>0</v>
      </c>
      <c r="Q395" s="1">
        <f t="shared" si="44"/>
        <v>0</v>
      </c>
      <c r="R395" s="1">
        <f>IF(ISERROR(VLOOKUP(B395,前週!B:M,3,FALSE)),D395/$A$1,D395-VLOOKUP(B395,前週!B:M,3,FALSE))</f>
        <v>0</v>
      </c>
      <c r="S395" s="1">
        <f>IF(ISERROR(VLOOKUP(B395,前週!B:M,4,FALSE)),E395/$A$1,E395-VLOOKUP(B395,前週!B:M,4,FALSE))</f>
        <v>0</v>
      </c>
      <c r="T395" s="1" t="str">
        <f t="shared" si="45"/>
        <v/>
      </c>
      <c r="U395" s="1" t="str">
        <f t="shared" si="46"/>
        <v/>
      </c>
      <c r="V395" s="1">
        <f>IF(ISERROR(VLOOKUP(B395,前週!B:M,7,FALSE)),H395/$A$1,H395-VLOOKUP(B395,前週!B:M,7,FALSE))</f>
        <v>0</v>
      </c>
      <c r="W395" s="1">
        <f>IF(ISERROR(VLOOKUP(B395,前週!B:M,8,FALSE)),I395/$A$1,I395-VLOOKUP(B395,前週!B:M,8,FALSE))</f>
        <v>0</v>
      </c>
      <c r="X395" s="1">
        <f>IF(ISERROR(VLOOKUP(B395,前週!B:M,9,FALSE)),J395/$A$1,J395-VLOOKUP(B395,前週!B:M,9,FALSE))</f>
        <v>0</v>
      </c>
      <c r="Y395" s="1">
        <f>IF(ISERROR(VLOOKUP(B395,前週!B:M,10,FALSE)),K395/$A$1,K395-VLOOKUP(B395,前週!B:M,10,FALSE))</f>
        <v>0</v>
      </c>
      <c r="Z395" s="1" t="str">
        <f t="shared" si="47"/>
        <v/>
      </c>
      <c r="AA395" s="1" t="str">
        <f t="shared" si="48"/>
        <v/>
      </c>
    </row>
    <row r="396" spans="15:27" x14ac:dyDescent="0.15">
      <c r="O396" s="1">
        <f t="shared" si="42"/>
        <v>0</v>
      </c>
      <c r="P396" s="1">
        <f t="shared" si="43"/>
        <v>0</v>
      </c>
      <c r="Q396" s="1">
        <f t="shared" si="44"/>
        <v>0</v>
      </c>
      <c r="R396" s="1">
        <f>IF(ISERROR(VLOOKUP(B396,前週!B:M,3,FALSE)),D396/$A$1,D396-VLOOKUP(B396,前週!B:M,3,FALSE))</f>
        <v>0</v>
      </c>
      <c r="S396" s="1">
        <f>IF(ISERROR(VLOOKUP(B396,前週!B:M,4,FALSE)),E396/$A$1,E396-VLOOKUP(B396,前週!B:M,4,FALSE))</f>
        <v>0</v>
      </c>
      <c r="T396" s="1" t="str">
        <f t="shared" si="45"/>
        <v/>
      </c>
      <c r="U396" s="1" t="str">
        <f t="shared" si="46"/>
        <v/>
      </c>
      <c r="V396" s="1">
        <f>IF(ISERROR(VLOOKUP(B396,前週!B:M,7,FALSE)),H396/$A$1,H396-VLOOKUP(B396,前週!B:M,7,FALSE))</f>
        <v>0</v>
      </c>
      <c r="W396" s="1">
        <f>IF(ISERROR(VLOOKUP(B396,前週!B:M,8,FALSE)),I396/$A$1,I396-VLOOKUP(B396,前週!B:M,8,FALSE))</f>
        <v>0</v>
      </c>
      <c r="X396" s="1">
        <f>IF(ISERROR(VLOOKUP(B396,前週!B:M,9,FALSE)),J396/$A$1,J396-VLOOKUP(B396,前週!B:M,9,FALSE))</f>
        <v>0</v>
      </c>
      <c r="Y396" s="1">
        <f>IF(ISERROR(VLOOKUP(B396,前週!B:M,10,FALSE)),K396/$A$1,K396-VLOOKUP(B396,前週!B:M,10,FALSE))</f>
        <v>0</v>
      </c>
      <c r="Z396" s="1" t="str">
        <f t="shared" si="47"/>
        <v/>
      </c>
      <c r="AA396" s="1" t="str">
        <f t="shared" si="48"/>
        <v/>
      </c>
    </row>
    <row r="397" spans="15:27" x14ac:dyDescent="0.15">
      <c r="O397" s="1">
        <f t="shared" si="42"/>
        <v>0</v>
      </c>
      <c r="P397" s="1">
        <f t="shared" si="43"/>
        <v>0</v>
      </c>
      <c r="Q397" s="1">
        <f t="shared" si="44"/>
        <v>0</v>
      </c>
      <c r="R397" s="1">
        <f>IF(ISERROR(VLOOKUP(B397,前週!B:M,3,FALSE)),D397/$A$1,D397-VLOOKUP(B397,前週!B:M,3,FALSE))</f>
        <v>0</v>
      </c>
      <c r="S397" s="1">
        <f>IF(ISERROR(VLOOKUP(B397,前週!B:M,4,FALSE)),E397/$A$1,E397-VLOOKUP(B397,前週!B:M,4,FALSE))</f>
        <v>0</v>
      </c>
      <c r="T397" s="1" t="str">
        <f t="shared" si="45"/>
        <v/>
      </c>
      <c r="U397" s="1" t="str">
        <f t="shared" si="46"/>
        <v/>
      </c>
      <c r="V397" s="1">
        <f>IF(ISERROR(VLOOKUP(B397,前週!B:M,7,FALSE)),H397/$A$1,H397-VLOOKUP(B397,前週!B:M,7,FALSE))</f>
        <v>0</v>
      </c>
      <c r="W397" s="1">
        <f>IF(ISERROR(VLOOKUP(B397,前週!B:M,8,FALSE)),I397/$A$1,I397-VLOOKUP(B397,前週!B:M,8,FALSE))</f>
        <v>0</v>
      </c>
      <c r="X397" s="1">
        <f>IF(ISERROR(VLOOKUP(B397,前週!B:M,9,FALSE)),J397/$A$1,J397-VLOOKUP(B397,前週!B:M,9,FALSE))</f>
        <v>0</v>
      </c>
      <c r="Y397" s="1">
        <f>IF(ISERROR(VLOOKUP(B397,前週!B:M,10,FALSE)),K397/$A$1,K397-VLOOKUP(B397,前週!B:M,10,FALSE))</f>
        <v>0</v>
      </c>
      <c r="Z397" s="1" t="str">
        <f t="shared" si="47"/>
        <v/>
      </c>
      <c r="AA397" s="1" t="str">
        <f t="shared" si="48"/>
        <v/>
      </c>
    </row>
    <row r="398" spans="15:27" x14ac:dyDescent="0.15">
      <c r="O398" s="1">
        <f t="shared" si="42"/>
        <v>0</v>
      </c>
      <c r="P398" s="1">
        <f t="shared" si="43"/>
        <v>0</v>
      </c>
      <c r="Q398" s="1">
        <f t="shared" si="44"/>
        <v>0</v>
      </c>
      <c r="R398" s="1">
        <f>IF(ISERROR(VLOOKUP(B398,前週!B:M,3,FALSE)),D398/$A$1,D398-VLOOKUP(B398,前週!B:M,3,FALSE))</f>
        <v>0</v>
      </c>
      <c r="S398" s="1">
        <f>IF(ISERROR(VLOOKUP(B398,前週!B:M,4,FALSE)),E398/$A$1,E398-VLOOKUP(B398,前週!B:M,4,FALSE))</f>
        <v>0</v>
      </c>
      <c r="T398" s="1" t="str">
        <f t="shared" si="45"/>
        <v/>
      </c>
      <c r="U398" s="1" t="str">
        <f t="shared" si="46"/>
        <v/>
      </c>
      <c r="V398" s="1">
        <f>IF(ISERROR(VLOOKUP(B398,前週!B:M,7,FALSE)),H398/$A$1,H398-VLOOKUP(B398,前週!B:M,7,FALSE))</f>
        <v>0</v>
      </c>
      <c r="W398" s="1">
        <f>IF(ISERROR(VLOOKUP(B398,前週!B:M,8,FALSE)),I398/$A$1,I398-VLOOKUP(B398,前週!B:M,8,FALSE))</f>
        <v>0</v>
      </c>
      <c r="X398" s="1">
        <f>IF(ISERROR(VLOOKUP(B398,前週!B:M,9,FALSE)),J398/$A$1,J398-VLOOKUP(B398,前週!B:M,9,FALSE))</f>
        <v>0</v>
      </c>
      <c r="Y398" s="1">
        <f>IF(ISERROR(VLOOKUP(B398,前週!B:M,10,FALSE)),K398/$A$1,K398-VLOOKUP(B398,前週!B:M,10,FALSE))</f>
        <v>0</v>
      </c>
      <c r="Z398" s="1" t="str">
        <f t="shared" si="47"/>
        <v/>
      </c>
      <c r="AA398" s="1" t="str">
        <f t="shared" si="48"/>
        <v/>
      </c>
    </row>
    <row r="399" spans="15:27" x14ac:dyDescent="0.15">
      <c r="O399" s="1">
        <f t="shared" si="42"/>
        <v>0</v>
      </c>
      <c r="P399" s="1">
        <f t="shared" si="43"/>
        <v>0</v>
      </c>
      <c r="Q399" s="1">
        <f t="shared" si="44"/>
        <v>0</v>
      </c>
      <c r="R399" s="1">
        <f>IF(ISERROR(VLOOKUP(B399,前週!B:M,3,FALSE)),D399/$A$1,D399-VLOOKUP(B399,前週!B:M,3,FALSE))</f>
        <v>0</v>
      </c>
      <c r="S399" s="1">
        <f>IF(ISERROR(VLOOKUP(B399,前週!B:M,4,FALSE)),E399/$A$1,E399-VLOOKUP(B399,前週!B:M,4,FALSE))</f>
        <v>0</v>
      </c>
      <c r="T399" s="1" t="str">
        <f t="shared" si="45"/>
        <v/>
      </c>
      <c r="U399" s="1" t="str">
        <f t="shared" si="46"/>
        <v/>
      </c>
      <c r="V399" s="1">
        <f>IF(ISERROR(VLOOKUP(B399,前週!B:M,7,FALSE)),H399/$A$1,H399-VLOOKUP(B399,前週!B:M,7,FALSE))</f>
        <v>0</v>
      </c>
      <c r="W399" s="1">
        <f>IF(ISERROR(VLOOKUP(B399,前週!B:M,8,FALSE)),I399/$A$1,I399-VLOOKUP(B399,前週!B:M,8,FALSE))</f>
        <v>0</v>
      </c>
      <c r="X399" s="1">
        <f>IF(ISERROR(VLOOKUP(B399,前週!B:M,9,FALSE)),J399/$A$1,J399-VLOOKUP(B399,前週!B:M,9,FALSE))</f>
        <v>0</v>
      </c>
      <c r="Y399" s="1">
        <f>IF(ISERROR(VLOOKUP(B399,前週!B:M,10,FALSE)),K399/$A$1,K399-VLOOKUP(B399,前週!B:M,10,FALSE))</f>
        <v>0</v>
      </c>
      <c r="Z399" s="1" t="str">
        <f t="shared" si="47"/>
        <v/>
      </c>
      <c r="AA399" s="1" t="str">
        <f t="shared" si="48"/>
        <v/>
      </c>
    </row>
    <row r="400" spans="15:27" x14ac:dyDescent="0.15">
      <c r="O400" s="1">
        <f t="shared" si="42"/>
        <v>0</v>
      </c>
      <c r="P400" s="1">
        <f t="shared" si="43"/>
        <v>0</v>
      </c>
      <c r="Q400" s="1">
        <f t="shared" si="44"/>
        <v>0</v>
      </c>
      <c r="R400" s="1">
        <f>IF(ISERROR(VLOOKUP(B400,前週!B:M,3,FALSE)),D400/$A$1,D400-VLOOKUP(B400,前週!B:M,3,FALSE))</f>
        <v>0</v>
      </c>
      <c r="S400" s="1">
        <f>IF(ISERROR(VLOOKUP(B400,前週!B:M,4,FALSE)),E400/$A$1,E400-VLOOKUP(B400,前週!B:M,4,FALSE))</f>
        <v>0</v>
      </c>
      <c r="T400" s="1" t="str">
        <f t="shared" si="45"/>
        <v/>
      </c>
      <c r="U400" s="1" t="str">
        <f t="shared" si="46"/>
        <v/>
      </c>
      <c r="V400" s="1">
        <f>IF(ISERROR(VLOOKUP(B400,前週!B:M,7,FALSE)),H400/$A$1,H400-VLOOKUP(B400,前週!B:M,7,FALSE))</f>
        <v>0</v>
      </c>
      <c r="W400" s="1">
        <f>IF(ISERROR(VLOOKUP(B400,前週!B:M,8,FALSE)),I400/$A$1,I400-VLOOKUP(B400,前週!B:M,8,FALSE))</f>
        <v>0</v>
      </c>
      <c r="X400" s="1">
        <f>IF(ISERROR(VLOOKUP(B400,前週!B:M,9,FALSE)),J400/$A$1,J400-VLOOKUP(B400,前週!B:M,9,FALSE))</f>
        <v>0</v>
      </c>
      <c r="Y400" s="1">
        <f>IF(ISERROR(VLOOKUP(B400,前週!B:M,10,FALSE)),K400/$A$1,K400-VLOOKUP(B400,前週!B:M,10,FALSE))</f>
        <v>0</v>
      </c>
      <c r="Z400" s="1" t="str">
        <f t="shared" si="47"/>
        <v/>
      </c>
      <c r="AA400" s="1" t="str">
        <f t="shared" si="48"/>
        <v/>
      </c>
    </row>
    <row r="401" spans="15:27" x14ac:dyDescent="0.15">
      <c r="O401" s="1">
        <f t="shared" si="42"/>
        <v>0</v>
      </c>
      <c r="P401" s="1">
        <f t="shared" si="43"/>
        <v>0</v>
      </c>
      <c r="Q401" s="1">
        <f t="shared" si="44"/>
        <v>0</v>
      </c>
      <c r="R401" s="1">
        <f>IF(ISERROR(VLOOKUP(B401,前週!B:M,3,FALSE)),D401/$A$1,D401-VLOOKUP(B401,前週!B:M,3,FALSE))</f>
        <v>0</v>
      </c>
      <c r="S401" s="1">
        <f>IF(ISERROR(VLOOKUP(B401,前週!B:M,4,FALSE)),E401/$A$1,E401-VLOOKUP(B401,前週!B:M,4,FALSE))</f>
        <v>0</v>
      </c>
      <c r="T401" s="1" t="str">
        <f t="shared" si="45"/>
        <v/>
      </c>
      <c r="U401" s="1" t="str">
        <f t="shared" si="46"/>
        <v/>
      </c>
      <c r="V401" s="1">
        <f>IF(ISERROR(VLOOKUP(B401,前週!B:M,7,FALSE)),H401/$A$1,H401-VLOOKUP(B401,前週!B:M,7,FALSE))</f>
        <v>0</v>
      </c>
      <c r="W401" s="1">
        <f>IF(ISERROR(VLOOKUP(B401,前週!B:M,8,FALSE)),I401/$A$1,I401-VLOOKUP(B401,前週!B:M,8,FALSE))</f>
        <v>0</v>
      </c>
      <c r="X401" s="1">
        <f>IF(ISERROR(VLOOKUP(B401,前週!B:M,9,FALSE)),J401/$A$1,J401-VLOOKUP(B401,前週!B:M,9,FALSE))</f>
        <v>0</v>
      </c>
      <c r="Y401" s="1">
        <f>IF(ISERROR(VLOOKUP(B401,前週!B:M,10,FALSE)),K401/$A$1,K401-VLOOKUP(B401,前週!B:M,10,FALSE))</f>
        <v>0</v>
      </c>
      <c r="Z401" s="1" t="str">
        <f t="shared" si="47"/>
        <v/>
      </c>
      <c r="AA401" s="1" t="str">
        <f t="shared" si="48"/>
        <v/>
      </c>
    </row>
    <row r="402" spans="15:27" x14ac:dyDescent="0.15">
      <c r="O402" s="1">
        <f t="shared" si="42"/>
        <v>0</v>
      </c>
      <c r="P402" s="1">
        <f t="shared" si="43"/>
        <v>0</v>
      </c>
      <c r="Q402" s="1">
        <f t="shared" si="44"/>
        <v>0</v>
      </c>
      <c r="R402" s="1">
        <f>IF(ISERROR(VLOOKUP(B402,前週!B:M,3,FALSE)),D402/$A$1,D402-VLOOKUP(B402,前週!B:M,3,FALSE))</f>
        <v>0</v>
      </c>
      <c r="S402" s="1">
        <f>IF(ISERROR(VLOOKUP(B402,前週!B:M,4,FALSE)),E402/$A$1,E402-VLOOKUP(B402,前週!B:M,4,FALSE))</f>
        <v>0</v>
      </c>
      <c r="T402" s="1" t="str">
        <f t="shared" si="45"/>
        <v/>
      </c>
      <c r="U402" s="1" t="str">
        <f t="shared" si="46"/>
        <v/>
      </c>
      <c r="V402" s="1">
        <f>IF(ISERROR(VLOOKUP(B402,前週!B:M,7,FALSE)),H402/$A$1,H402-VLOOKUP(B402,前週!B:M,7,FALSE))</f>
        <v>0</v>
      </c>
      <c r="W402" s="1">
        <f>IF(ISERROR(VLOOKUP(B402,前週!B:M,8,FALSE)),I402/$A$1,I402-VLOOKUP(B402,前週!B:M,8,FALSE))</f>
        <v>0</v>
      </c>
      <c r="X402" s="1">
        <f>IF(ISERROR(VLOOKUP(B402,前週!B:M,9,FALSE)),J402/$A$1,J402-VLOOKUP(B402,前週!B:M,9,FALSE))</f>
        <v>0</v>
      </c>
      <c r="Y402" s="1">
        <f>IF(ISERROR(VLOOKUP(B402,前週!B:M,10,FALSE)),K402/$A$1,K402-VLOOKUP(B402,前週!B:M,10,FALSE))</f>
        <v>0</v>
      </c>
      <c r="Z402" s="1" t="str">
        <f t="shared" si="47"/>
        <v/>
      </c>
      <c r="AA402" s="1" t="str">
        <f t="shared" si="48"/>
        <v/>
      </c>
    </row>
    <row r="403" spans="15:27" x14ac:dyDescent="0.15">
      <c r="O403" s="1">
        <f t="shared" si="42"/>
        <v>0</v>
      </c>
      <c r="P403" s="1">
        <f t="shared" si="43"/>
        <v>0</v>
      </c>
      <c r="Q403" s="1">
        <f t="shared" si="44"/>
        <v>0</v>
      </c>
      <c r="R403" s="1">
        <f>IF(ISERROR(VLOOKUP(B403,前週!B:M,3,FALSE)),D403/$A$1,D403-VLOOKUP(B403,前週!B:M,3,FALSE))</f>
        <v>0</v>
      </c>
      <c r="S403" s="1">
        <f>IF(ISERROR(VLOOKUP(B403,前週!B:M,4,FALSE)),E403/$A$1,E403-VLOOKUP(B403,前週!B:M,4,FALSE))</f>
        <v>0</v>
      </c>
      <c r="T403" s="1" t="str">
        <f t="shared" si="45"/>
        <v/>
      </c>
      <c r="U403" s="1" t="str">
        <f t="shared" si="46"/>
        <v/>
      </c>
      <c r="V403" s="1">
        <f>IF(ISERROR(VLOOKUP(B403,前週!B:M,7,FALSE)),H403/$A$1,H403-VLOOKUP(B403,前週!B:M,7,FALSE))</f>
        <v>0</v>
      </c>
      <c r="W403" s="1">
        <f>IF(ISERROR(VLOOKUP(B403,前週!B:M,8,FALSE)),I403/$A$1,I403-VLOOKUP(B403,前週!B:M,8,FALSE))</f>
        <v>0</v>
      </c>
      <c r="X403" s="1">
        <f>IF(ISERROR(VLOOKUP(B403,前週!B:M,9,FALSE)),J403/$A$1,J403-VLOOKUP(B403,前週!B:M,9,FALSE))</f>
        <v>0</v>
      </c>
      <c r="Y403" s="1">
        <f>IF(ISERROR(VLOOKUP(B403,前週!B:M,10,FALSE)),K403/$A$1,K403-VLOOKUP(B403,前週!B:M,10,FALSE))</f>
        <v>0</v>
      </c>
      <c r="Z403" s="1" t="str">
        <f t="shared" si="47"/>
        <v/>
      </c>
      <c r="AA403" s="1" t="str">
        <f t="shared" si="48"/>
        <v/>
      </c>
    </row>
    <row r="404" spans="15:27" x14ac:dyDescent="0.15">
      <c r="O404" s="1">
        <f t="shared" si="42"/>
        <v>0</v>
      </c>
      <c r="P404" s="1">
        <f t="shared" si="43"/>
        <v>0</v>
      </c>
      <c r="Q404" s="1">
        <f t="shared" si="44"/>
        <v>0</v>
      </c>
      <c r="R404" s="1">
        <f>IF(ISERROR(VLOOKUP(B404,前週!B:M,3,FALSE)),D404/$A$1,D404-VLOOKUP(B404,前週!B:M,3,FALSE))</f>
        <v>0</v>
      </c>
      <c r="S404" s="1">
        <f>IF(ISERROR(VLOOKUP(B404,前週!B:M,4,FALSE)),E404/$A$1,E404-VLOOKUP(B404,前週!B:M,4,FALSE))</f>
        <v>0</v>
      </c>
      <c r="T404" s="1" t="str">
        <f t="shared" si="45"/>
        <v/>
      </c>
      <c r="U404" s="1" t="str">
        <f t="shared" si="46"/>
        <v/>
      </c>
      <c r="V404" s="1">
        <f>IF(ISERROR(VLOOKUP(B404,前週!B:M,7,FALSE)),H404/$A$1,H404-VLOOKUP(B404,前週!B:M,7,FALSE))</f>
        <v>0</v>
      </c>
      <c r="W404" s="1">
        <f>IF(ISERROR(VLOOKUP(B404,前週!B:M,8,FALSE)),I404/$A$1,I404-VLOOKUP(B404,前週!B:M,8,FALSE))</f>
        <v>0</v>
      </c>
      <c r="X404" s="1">
        <f>IF(ISERROR(VLOOKUP(B404,前週!B:M,9,FALSE)),J404/$A$1,J404-VLOOKUP(B404,前週!B:M,9,FALSE))</f>
        <v>0</v>
      </c>
      <c r="Y404" s="1">
        <f>IF(ISERROR(VLOOKUP(B404,前週!B:M,10,FALSE)),K404/$A$1,K404-VLOOKUP(B404,前週!B:M,10,FALSE))</f>
        <v>0</v>
      </c>
      <c r="Z404" s="1" t="str">
        <f t="shared" si="47"/>
        <v/>
      </c>
      <c r="AA404" s="1" t="str">
        <f t="shared" si="48"/>
        <v/>
      </c>
    </row>
    <row r="405" spans="15:27" x14ac:dyDescent="0.15">
      <c r="O405" s="1">
        <f t="shared" si="42"/>
        <v>0</v>
      </c>
      <c r="P405" s="1">
        <f t="shared" si="43"/>
        <v>0</v>
      </c>
      <c r="Q405" s="1">
        <f t="shared" si="44"/>
        <v>0</v>
      </c>
      <c r="R405" s="1">
        <f>IF(ISERROR(VLOOKUP(B405,前週!B:M,3,FALSE)),D405/$A$1,D405-VLOOKUP(B405,前週!B:M,3,FALSE))</f>
        <v>0</v>
      </c>
      <c r="S405" s="1">
        <f>IF(ISERROR(VLOOKUP(B405,前週!B:M,4,FALSE)),E405/$A$1,E405-VLOOKUP(B405,前週!B:M,4,FALSE))</f>
        <v>0</v>
      </c>
      <c r="T405" s="1" t="str">
        <f t="shared" si="45"/>
        <v/>
      </c>
      <c r="U405" s="1" t="str">
        <f t="shared" si="46"/>
        <v/>
      </c>
      <c r="V405" s="1">
        <f>IF(ISERROR(VLOOKUP(B405,前週!B:M,7,FALSE)),H405/$A$1,H405-VLOOKUP(B405,前週!B:M,7,FALSE))</f>
        <v>0</v>
      </c>
      <c r="W405" s="1">
        <f>IF(ISERROR(VLOOKUP(B405,前週!B:M,8,FALSE)),I405/$A$1,I405-VLOOKUP(B405,前週!B:M,8,FALSE))</f>
        <v>0</v>
      </c>
      <c r="X405" s="1">
        <f>IF(ISERROR(VLOOKUP(B405,前週!B:M,9,FALSE)),J405/$A$1,J405-VLOOKUP(B405,前週!B:M,9,FALSE))</f>
        <v>0</v>
      </c>
      <c r="Y405" s="1">
        <f>IF(ISERROR(VLOOKUP(B405,前週!B:M,10,FALSE)),K405/$A$1,K405-VLOOKUP(B405,前週!B:M,10,FALSE))</f>
        <v>0</v>
      </c>
      <c r="Z405" s="1" t="str">
        <f t="shared" si="47"/>
        <v/>
      </c>
      <c r="AA405" s="1" t="str">
        <f t="shared" si="48"/>
        <v/>
      </c>
    </row>
    <row r="406" spans="15:27" x14ac:dyDescent="0.15">
      <c r="O406" s="1">
        <f t="shared" si="42"/>
        <v>0</v>
      </c>
      <c r="P406" s="1">
        <f t="shared" si="43"/>
        <v>0</v>
      </c>
      <c r="Q406" s="1">
        <f t="shared" si="44"/>
        <v>0</v>
      </c>
      <c r="R406" s="1">
        <f>IF(ISERROR(VLOOKUP(B406,前週!B:M,3,FALSE)),D406/$A$1,D406-VLOOKUP(B406,前週!B:M,3,FALSE))</f>
        <v>0</v>
      </c>
      <c r="S406" s="1">
        <f>IF(ISERROR(VLOOKUP(B406,前週!B:M,4,FALSE)),E406/$A$1,E406-VLOOKUP(B406,前週!B:M,4,FALSE))</f>
        <v>0</v>
      </c>
      <c r="T406" s="1" t="str">
        <f t="shared" si="45"/>
        <v/>
      </c>
      <c r="U406" s="1" t="str">
        <f t="shared" si="46"/>
        <v/>
      </c>
      <c r="V406" s="1">
        <f>IF(ISERROR(VLOOKUP(B406,前週!B:M,7,FALSE)),H406/$A$1,H406-VLOOKUP(B406,前週!B:M,7,FALSE))</f>
        <v>0</v>
      </c>
      <c r="W406" s="1">
        <f>IF(ISERROR(VLOOKUP(B406,前週!B:M,8,FALSE)),I406/$A$1,I406-VLOOKUP(B406,前週!B:M,8,FALSE))</f>
        <v>0</v>
      </c>
      <c r="X406" s="1">
        <f>IF(ISERROR(VLOOKUP(B406,前週!B:M,9,FALSE)),J406/$A$1,J406-VLOOKUP(B406,前週!B:M,9,FALSE))</f>
        <v>0</v>
      </c>
      <c r="Y406" s="1">
        <f>IF(ISERROR(VLOOKUP(B406,前週!B:M,10,FALSE)),K406/$A$1,K406-VLOOKUP(B406,前週!B:M,10,FALSE))</f>
        <v>0</v>
      </c>
      <c r="Z406" s="1" t="str">
        <f t="shared" si="47"/>
        <v/>
      </c>
      <c r="AA406" s="1" t="str">
        <f t="shared" si="48"/>
        <v/>
      </c>
    </row>
    <row r="407" spans="15:27" x14ac:dyDescent="0.15">
      <c r="O407" s="1">
        <f t="shared" si="42"/>
        <v>0</v>
      </c>
      <c r="P407" s="1">
        <f t="shared" si="43"/>
        <v>0</v>
      </c>
      <c r="Q407" s="1">
        <f t="shared" si="44"/>
        <v>0</v>
      </c>
      <c r="R407" s="1">
        <f>IF(ISERROR(VLOOKUP(B407,前週!B:M,3,FALSE)),D407/$A$1,D407-VLOOKUP(B407,前週!B:M,3,FALSE))</f>
        <v>0</v>
      </c>
      <c r="S407" s="1">
        <f>IF(ISERROR(VLOOKUP(B407,前週!B:M,4,FALSE)),E407/$A$1,E407-VLOOKUP(B407,前週!B:M,4,FALSE))</f>
        <v>0</v>
      </c>
      <c r="T407" s="1" t="str">
        <f t="shared" si="45"/>
        <v/>
      </c>
      <c r="U407" s="1" t="str">
        <f t="shared" si="46"/>
        <v/>
      </c>
      <c r="V407" s="1">
        <f>IF(ISERROR(VLOOKUP(B407,前週!B:M,7,FALSE)),H407/$A$1,H407-VLOOKUP(B407,前週!B:M,7,FALSE))</f>
        <v>0</v>
      </c>
      <c r="W407" s="1">
        <f>IF(ISERROR(VLOOKUP(B407,前週!B:M,8,FALSE)),I407/$A$1,I407-VLOOKUP(B407,前週!B:M,8,FALSE))</f>
        <v>0</v>
      </c>
      <c r="X407" s="1">
        <f>IF(ISERROR(VLOOKUP(B407,前週!B:M,9,FALSE)),J407/$A$1,J407-VLOOKUP(B407,前週!B:M,9,FALSE))</f>
        <v>0</v>
      </c>
      <c r="Y407" s="1">
        <f>IF(ISERROR(VLOOKUP(B407,前週!B:M,10,FALSE)),K407/$A$1,K407-VLOOKUP(B407,前週!B:M,10,FALSE))</f>
        <v>0</v>
      </c>
      <c r="Z407" s="1" t="str">
        <f t="shared" si="47"/>
        <v/>
      </c>
      <c r="AA407" s="1" t="str">
        <f t="shared" si="48"/>
        <v/>
      </c>
    </row>
    <row r="408" spans="15:27" x14ac:dyDescent="0.15">
      <c r="O408" s="1">
        <f t="shared" si="42"/>
        <v>0</v>
      </c>
      <c r="P408" s="1">
        <f t="shared" si="43"/>
        <v>0</v>
      </c>
      <c r="Q408" s="1">
        <f t="shared" si="44"/>
        <v>0</v>
      </c>
      <c r="R408" s="1">
        <f>IF(ISERROR(VLOOKUP(B408,前週!B:M,3,FALSE)),D408/$A$1,D408-VLOOKUP(B408,前週!B:M,3,FALSE))</f>
        <v>0</v>
      </c>
      <c r="S408" s="1">
        <f>IF(ISERROR(VLOOKUP(B408,前週!B:M,4,FALSE)),E408/$A$1,E408-VLOOKUP(B408,前週!B:M,4,FALSE))</f>
        <v>0</v>
      </c>
      <c r="T408" s="1" t="str">
        <f t="shared" si="45"/>
        <v/>
      </c>
      <c r="U408" s="1" t="str">
        <f t="shared" si="46"/>
        <v/>
      </c>
      <c r="V408" s="1">
        <f>IF(ISERROR(VLOOKUP(B408,前週!B:M,7,FALSE)),H408/$A$1,H408-VLOOKUP(B408,前週!B:M,7,FALSE))</f>
        <v>0</v>
      </c>
      <c r="W408" s="1">
        <f>IF(ISERROR(VLOOKUP(B408,前週!B:M,8,FALSE)),I408/$A$1,I408-VLOOKUP(B408,前週!B:M,8,FALSE))</f>
        <v>0</v>
      </c>
      <c r="X408" s="1">
        <f>IF(ISERROR(VLOOKUP(B408,前週!B:M,9,FALSE)),J408/$A$1,J408-VLOOKUP(B408,前週!B:M,9,FALSE))</f>
        <v>0</v>
      </c>
      <c r="Y408" s="1">
        <f>IF(ISERROR(VLOOKUP(B408,前週!B:M,10,FALSE)),K408/$A$1,K408-VLOOKUP(B408,前週!B:M,10,FALSE))</f>
        <v>0</v>
      </c>
      <c r="Z408" s="1" t="str">
        <f t="shared" si="47"/>
        <v/>
      </c>
      <c r="AA408" s="1" t="str">
        <f t="shared" si="48"/>
        <v/>
      </c>
    </row>
    <row r="409" spans="15:27" x14ac:dyDescent="0.15">
      <c r="O409" s="1">
        <f t="shared" si="42"/>
        <v>0</v>
      </c>
      <c r="P409" s="1">
        <f t="shared" si="43"/>
        <v>0</v>
      </c>
      <c r="Q409" s="1">
        <f t="shared" si="44"/>
        <v>0</v>
      </c>
      <c r="R409" s="1">
        <f>IF(ISERROR(VLOOKUP(B409,前週!B:M,3,FALSE)),D409/$A$1,D409-VLOOKUP(B409,前週!B:M,3,FALSE))</f>
        <v>0</v>
      </c>
      <c r="S409" s="1">
        <f>IF(ISERROR(VLOOKUP(B409,前週!B:M,4,FALSE)),E409/$A$1,E409-VLOOKUP(B409,前週!B:M,4,FALSE))</f>
        <v>0</v>
      </c>
      <c r="T409" s="1" t="str">
        <f t="shared" si="45"/>
        <v/>
      </c>
      <c r="U409" s="1" t="str">
        <f t="shared" si="46"/>
        <v/>
      </c>
      <c r="V409" s="1">
        <f>IF(ISERROR(VLOOKUP(B409,前週!B:M,7,FALSE)),H409/$A$1,H409-VLOOKUP(B409,前週!B:M,7,FALSE))</f>
        <v>0</v>
      </c>
      <c r="W409" s="1">
        <f>IF(ISERROR(VLOOKUP(B409,前週!B:M,8,FALSE)),I409/$A$1,I409-VLOOKUP(B409,前週!B:M,8,FALSE))</f>
        <v>0</v>
      </c>
      <c r="X409" s="1">
        <f>IF(ISERROR(VLOOKUP(B409,前週!B:M,9,FALSE)),J409/$A$1,J409-VLOOKUP(B409,前週!B:M,9,FALSE))</f>
        <v>0</v>
      </c>
      <c r="Y409" s="1">
        <f>IF(ISERROR(VLOOKUP(B409,前週!B:M,10,FALSE)),K409/$A$1,K409-VLOOKUP(B409,前週!B:M,10,FALSE))</f>
        <v>0</v>
      </c>
      <c r="Z409" s="1" t="str">
        <f t="shared" si="47"/>
        <v/>
      </c>
      <c r="AA409" s="1" t="str">
        <f t="shared" si="48"/>
        <v/>
      </c>
    </row>
    <row r="410" spans="15:27" x14ac:dyDescent="0.15">
      <c r="O410" s="1">
        <f t="shared" si="42"/>
        <v>0</v>
      </c>
      <c r="P410" s="1">
        <f t="shared" si="43"/>
        <v>0</v>
      </c>
      <c r="Q410" s="1">
        <f t="shared" si="44"/>
        <v>0</v>
      </c>
      <c r="R410" s="1">
        <f>IF(ISERROR(VLOOKUP(B410,前週!B:M,3,FALSE)),D410/$A$1,D410-VLOOKUP(B410,前週!B:M,3,FALSE))</f>
        <v>0</v>
      </c>
      <c r="S410" s="1">
        <f>IF(ISERROR(VLOOKUP(B410,前週!B:M,4,FALSE)),E410/$A$1,E410-VLOOKUP(B410,前週!B:M,4,FALSE))</f>
        <v>0</v>
      </c>
      <c r="T410" s="1" t="str">
        <f t="shared" si="45"/>
        <v/>
      </c>
      <c r="U410" s="1" t="str">
        <f t="shared" si="46"/>
        <v/>
      </c>
      <c r="V410" s="1">
        <f>IF(ISERROR(VLOOKUP(B410,前週!B:M,7,FALSE)),H410/$A$1,H410-VLOOKUP(B410,前週!B:M,7,FALSE))</f>
        <v>0</v>
      </c>
      <c r="W410" s="1">
        <f>IF(ISERROR(VLOOKUP(B410,前週!B:M,8,FALSE)),I410/$A$1,I410-VLOOKUP(B410,前週!B:M,8,FALSE))</f>
        <v>0</v>
      </c>
      <c r="X410" s="1">
        <f>IF(ISERROR(VLOOKUP(B410,前週!B:M,9,FALSE)),J410/$A$1,J410-VLOOKUP(B410,前週!B:M,9,FALSE))</f>
        <v>0</v>
      </c>
      <c r="Y410" s="1">
        <f>IF(ISERROR(VLOOKUP(B410,前週!B:M,10,FALSE)),K410/$A$1,K410-VLOOKUP(B410,前週!B:M,10,FALSE))</f>
        <v>0</v>
      </c>
      <c r="Z410" s="1" t="str">
        <f t="shared" si="47"/>
        <v/>
      </c>
      <c r="AA410" s="1" t="str">
        <f t="shared" si="48"/>
        <v/>
      </c>
    </row>
    <row r="411" spans="15:27" x14ac:dyDescent="0.15">
      <c r="O411" s="1">
        <f t="shared" si="42"/>
        <v>0</v>
      </c>
      <c r="P411" s="1">
        <f t="shared" si="43"/>
        <v>0</v>
      </c>
      <c r="Q411" s="1">
        <f t="shared" si="44"/>
        <v>0</v>
      </c>
      <c r="R411" s="1">
        <f>IF(ISERROR(VLOOKUP(B411,前週!B:M,3,FALSE)),D411/$A$1,D411-VLOOKUP(B411,前週!B:M,3,FALSE))</f>
        <v>0</v>
      </c>
      <c r="S411" s="1">
        <f>IF(ISERROR(VLOOKUP(B411,前週!B:M,4,FALSE)),E411/$A$1,E411-VLOOKUP(B411,前週!B:M,4,FALSE))</f>
        <v>0</v>
      </c>
      <c r="T411" s="1" t="str">
        <f t="shared" si="45"/>
        <v/>
      </c>
      <c r="U411" s="1" t="str">
        <f t="shared" si="46"/>
        <v/>
      </c>
      <c r="V411" s="1">
        <f>IF(ISERROR(VLOOKUP(B411,前週!B:M,7,FALSE)),H411/$A$1,H411-VLOOKUP(B411,前週!B:M,7,FALSE))</f>
        <v>0</v>
      </c>
      <c r="W411" s="1">
        <f>IF(ISERROR(VLOOKUP(B411,前週!B:M,8,FALSE)),I411/$A$1,I411-VLOOKUP(B411,前週!B:M,8,FALSE))</f>
        <v>0</v>
      </c>
      <c r="X411" s="1">
        <f>IF(ISERROR(VLOOKUP(B411,前週!B:M,9,FALSE)),J411/$A$1,J411-VLOOKUP(B411,前週!B:M,9,FALSE))</f>
        <v>0</v>
      </c>
      <c r="Y411" s="1">
        <f>IF(ISERROR(VLOOKUP(B411,前週!B:M,10,FALSE)),K411/$A$1,K411-VLOOKUP(B411,前週!B:M,10,FALSE))</f>
        <v>0</v>
      </c>
      <c r="Z411" s="1" t="str">
        <f t="shared" si="47"/>
        <v/>
      </c>
      <c r="AA411" s="1" t="str">
        <f t="shared" si="48"/>
        <v/>
      </c>
    </row>
    <row r="412" spans="15:27" x14ac:dyDescent="0.15">
      <c r="O412" s="1">
        <f t="shared" si="42"/>
        <v>0</v>
      </c>
      <c r="P412" s="1">
        <f t="shared" si="43"/>
        <v>0</v>
      </c>
      <c r="Q412" s="1">
        <f t="shared" si="44"/>
        <v>0</v>
      </c>
      <c r="R412" s="1">
        <f>IF(ISERROR(VLOOKUP(B412,前週!B:M,3,FALSE)),D412/$A$1,D412-VLOOKUP(B412,前週!B:M,3,FALSE))</f>
        <v>0</v>
      </c>
      <c r="S412" s="1">
        <f>IF(ISERROR(VLOOKUP(B412,前週!B:M,4,FALSE)),E412/$A$1,E412-VLOOKUP(B412,前週!B:M,4,FALSE))</f>
        <v>0</v>
      </c>
      <c r="T412" s="1" t="str">
        <f t="shared" si="45"/>
        <v/>
      </c>
      <c r="U412" s="1" t="str">
        <f t="shared" si="46"/>
        <v/>
      </c>
      <c r="V412" s="1">
        <f>IF(ISERROR(VLOOKUP(B412,前週!B:M,7,FALSE)),H412/$A$1,H412-VLOOKUP(B412,前週!B:M,7,FALSE))</f>
        <v>0</v>
      </c>
      <c r="W412" s="1">
        <f>IF(ISERROR(VLOOKUP(B412,前週!B:M,8,FALSE)),I412/$A$1,I412-VLOOKUP(B412,前週!B:M,8,FALSE))</f>
        <v>0</v>
      </c>
      <c r="X412" s="1">
        <f>IF(ISERROR(VLOOKUP(B412,前週!B:M,9,FALSE)),J412/$A$1,J412-VLOOKUP(B412,前週!B:M,9,FALSE))</f>
        <v>0</v>
      </c>
      <c r="Y412" s="1">
        <f>IF(ISERROR(VLOOKUP(B412,前週!B:M,10,FALSE)),K412/$A$1,K412-VLOOKUP(B412,前週!B:M,10,FALSE))</f>
        <v>0</v>
      </c>
      <c r="Z412" s="1" t="str">
        <f t="shared" si="47"/>
        <v/>
      </c>
      <c r="AA412" s="1" t="str">
        <f t="shared" si="48"/>
        <v/>
      </c>
    </row>
    <row r="413" spans="15:27" x14ac:dyDescent="0.15">
      <c r="O413" s="1">
        <f t="shared" si="42"/>
        <v>0</v>
      </c>
      <c r="P413" s="1">
        <f t="shared" si="43"/>
        <v>0</v>
      </c>
      <c r="Q413" s="1">
        <f t="shared" si="44"/>
        <v>0</v>
      </c>
      <c r="R413" s="1">
        <f>IF(ISERROR(VLOOKUP(B413,前週!B:M,3,FALSE)),D413/$A$1,D413-VLOOKUP(B413,前週!B:M,3,FALSE))</f>
        <v>0</v>
      </c>
      <c r="S413" s="1">
        <f>IF(ISERROR(VLOOKUP(B413,前週!B:M,4,FALSE)),E413/$A$1,E413-VLOOKUP(B413,前週!B:M,4,FALSE))</f>
        <v>0</v>
      </c>
      <c r="T413" s="1" t="str">
        <f t="shared" si="45"/>
        <v/>
      </c>
      <c r="U413" s="1" t="str">
        <f t="shared" si="46"/>
        <v/>
      </c>
      <c r="V413" s="1">
        <f>IF(ISERROR(VLOOKUP(B413,前週!B:M,7,FALSE)),H413/$A$1,H413-VLOOKUP(B413,前週!B:M,7,FALSE))</f>
        <v>0</v>
      </c>
      <c r="W413" s="1">
        <f>IF(ISERROR(VLOOKUP(B413,前週!B:M,8,FALSE)),I413/$A$1,I413-VLOOKUP(B413,前週!B:M,8,FALSE))</f>
        <v>0</v>
      </c>
      <c r="X413" s="1">
        <f>IF(ISERROR(VLOOKUP(B413,前週!B:M,9,FALSE)),J413/$A$1,J413-VLOOKUP(B413,前週!B:M,9,FALSE))</f>
        <v>0</v>
      </c>
      <c r="Y413" s="1">
        <f>IF(ISERROR(VLOOKUP(B413,前週!B:M,10,FALSE)),K413/$A$1,K413-VLOOKUP(B413,前週!B:M,10,FALSE))</f>
        <v>0</v>
      </c>
      <c r="Z413" s="1" t="str">
        <f t="shared" si="47"/>
        <v/>
      </c>
      <c r="AA413" s="1" t="str">
        <f t="shared" si="48"/>
        <v/>
      </c>
    </row>
    <row r="414" spans="15:27" x14ac:dyDescent="0.15">
      <c r="O414" s="1">
        <f t="shared" si="42"/>
        <v>0</v>
      </c>
      <c r="P414" s="1">
        <f t="shared" si="43"/>
        <v>0</v>
      </c>
      <c r="Q414" s="1">
        <f t="shared" si="44"/>
        <v>0</v>
      </c>
      <c r="R414" s="1">
        <f>IF(ISERROR(VLOOKUP(B414,前週!B:M,3,FALSE)),D414/$A$1,D414-VLOOKUP(B414,前週!B:M,3,FALSE))</f>
        <v>0</v>
      </c>
      <c r="S414" s="1">
        <f>IF(ISERROR(VLOOKUP(B414,前週!B:M,4,FALSE)),E414/$A$1,E414-VLOOKUP(B414,前週!B:M,4,FALSE))</f>
        <v>0</v>
      </c>
      <c r="T414" s="1" t="str">
        <f t="shared" si="45"/>
        <v/>
      </c>
      <c r="U414" s="1" t="str">
        <f t="shared" si="46"/>
        <v/>
      </c>
      <c r="V414" s="1">
        <f>IF(ISERROR(VLOOKUP(B414,前週!B:M,7,FALSE)),H414/$A$1,H414-VLOOKUP(B414,前週!B:M,7,FALSE))</f>
        <v>0</v>
      </c>
      <c r="W414" s="1">
        <f>IF(ISERROR(VLOOKUP(B414,前週!B:M,8,FALSE)),I414/$A$1,I414-VLOOKUP(B414,前週!B:M,8,FALSE))</f>
        <v>0</v>
      </c>
      <c r="X414" s="1">
        <f>IF(ISERROR(VLOOKUP(B414,前週!B:M,9,FALSE)),J414/$A$1,J414-VLOOKUP(B414,前週!B:M,9,FALSE))</f>
        <v>0</v>
      </c>
      <c r="Y414" s="1">
        <f>IF(ISERROR(VLOOKUP(B414,前週!B:M,10,FALSE)),K414/$A$1,K414-VLOOKUP(B414,前週!B:M,10,FALSE))</f>
        <v>0</v>
      </c>
      <c r="Z414" s="1" t="str">
        <f t="shared" si="47"/>
        <v/>
      </c>
      <c r="AA414" s="1" t="str">
        <f t="shared" si="48"/>
        <v/>
      </c>
    </row>
    <row r="415" spans="15:27" x14ac:dyDescent="0.15">
      <c r="O415" s="1">
        <f t="shared" si="42"/>
        <v>0</v>
      </c>
      <c r="P415" s="1">
        <f t="shared" si="43"/>
        <v>0</v>
      </c>
      <c r="Q415" s="1">
        <f t="shared" si="44"/>
        <v>0</v>
      </c>
      <c r="R415" s="1">
        <f>IF(ISERROR(VLOOKUP(B415,前週!B:M,3,FALSE)),D415/$A$1,D415-VLOOKUP(B415,前週!B:M,3,FALSE))</f>
        <v>0</v>
      </c>
      <c r="S415" s="1">
        <f>IF(ISERROR(VLOOKUP(B415,前週!B:M,4,FALSE)),E415/$A$1,E415-VLOOKUP(B415,前週!B:M,4,FALSE))</f>
        <v>0</v>
      </c>
      <c r="T415" s="1" t="str">
        <f t="shared" si="45"/>
        <v/>
      </c>
      <c r="U415" s="1" t="str">
        <f t="shared" si="46"/>
        <v/>
      </c>
      <c r="V415" s="1">
        <f>IF(ISERROR(VLOOKUP(B415,前週!B:M,7,FALSE)),H415/$A$1,H415-VLOOKUP(B415,前週!B:M,7,FALSE))</f>
        <v>0</v>
      </c>
      <c r="W415" s="1">
        <f>IF(ISERROR(VLOOKUP(B415,前週!B:M,8,FALSE)),I415/$A$1,I415-VLOOKUP(B415,前週!B:M,8,FALSE))</f>
        <v>0</v>
      </c>
      <c r="X415" s="1">
        <f>IF(ISERROR(VLOOKUP(B415,前週!B:M,9,FALSE)),J415/$A$1,J415-VLOOKUP(B415,前週!B:M,9,FALSE))</f>
        <v>0</v>
      </c>
      <c r="Y415" s="1">
        <f>IF(ISERROR(VLOOKUP(B415,前週!B:M,10,FALSE)),K415/$A$1,K415-VLOOKUP(B415,前週!B:M,10,FALSE))</f>
        <v>0</v>
      </c>
      <c r="Z415" s="1" t="str">
        <f t="shared" si="47"/>
        <v/>
      </c>
      <c r="AA415" s="1" t="str">
        <f t="shared" si="48"/>
        <v/>
      </c>
    </row>
    <row r="416" spans="15:27" x14ac:dyDescent="0.15">
      <c r="O416" s="1">
        <f t="shared" si="42"/>
        <v>0</v>
      </c>
      <c r="P416" s="1">
        <f t="shared" si="43"/>
        <v>0</v>
      </c>
      <c r="Q416" s="1">
        <f t="shared" si="44"/>
        <v>0</v>
      </c>
      <c r="R416" s="1">
        <f>IF(ISERROR(VLOOKUP(B416,前週!B:M,3,FALSE)),D416/$A$1,D416-VLOOKUP(B416,前週!B:M,3,FALSE))</f>
        <v>0</v>
      </c>
      <c r="S416" s="1">
        <f>IF(ISERROR(VLOOKUP(B416,前週!B:M,4,FALSE)),E416/$A$1,E416-VLOOKUP(B416,前週!B:M,4,FALSE))</f>
        <v>0</v>
      </c>
      <c r="T416" s="1" t="str">
        <f t="shared" si="45"/>
        <v/>
      </c>
      <c r="U416" s="1" t="str">
        <f t="shared" si="46"/>
        <v/>
      </c>
      <c r="V416" s="1">
        <f>IF(ISERROR(VLOOKUP(B416,前週!B:M,7,FALSE)),H416/$A$1,H416-VLOOKUP(B416,前週!B:M,7,FALSE))</f>
        <v>0</v>
      </c>
      <c r="W416" s="1">
        <f>IF(ISERROR(VLOOKUP(B416,前週!B:M,8,FALSE)),I416/$A$1,I416-VLOOKUP(B416,前週!B:M,8,FALSE))</f>
        <v>0</v>
      </c>
      <c r="X416" s="1">
        <f>IF(ISERROR(VLOOKUP(B416,前週!B:M,9,FALSE)),J416/$A$1,J416-VLOOKUP(B416,前週!B:M,9,FALSE))</f>
        <v>0</v>
      </c>
      <c r="Y416" s="1">
        <f>IF(ISERROR(VLOOKUP(B416,前週!B:M,10,FALSE)),K416/$A$1,K416-VLOOKUP(B416,前週!B:M,10,FALSE))</f>
        <v>0</v>
      </c>
      <c r="Z416" s="1" t="str">
        <f t="shared" si="47"/>
        <v/>
      </c>
      <c r="AA416" s="1" t="str">
        <f t="shared" si="48"/>
        <v/>
      </c>
    </row>
    <row r="417" spans="15:27" x14ac:dyDescent="0.15">
      <c r="O417" s="1">
        <f t="shared" si="42"/>
        <v>0</v>
      </c>
      <c r="P417" s="1">
        <f t="shared" si="43"/>
        <v>0</v>
      </c>
      <c r="Q417" s="1">
        <f t="shared" si="44"/>
        <v>0</v>
      </c>
      <c r="R417" s="1">
        <f>IF(ISERROR(VLOOKUP(B417,前週!B:M,3,FALSE)),D417/$A$1,D417-VLOOKUP(B417,前週!B:M,3,FALSE))</f>
        <v>0</v>
      </c>
      <c r="S417" s="1">
        <f>IF(ISERROR(VLOOKUP(B417,前週!B:M,4,FALSE)),E417/$A$1,E417-VLOOKUP(B417,前週!B:M,4,FALSE))</f>
        <v>0</v>
      </c>
      <c r="T417" s="1" t="str">
        <f t="shared" si="45"/>
        <v/>
      </c>
      <c r="U417" s="1" t="str">
        <f t="shared" si="46"/>
        <v/>
      </c>
      <c r="V417" s="1">
        <f>IF(ISERROR(VLOOKUP(B417,前週!B:M,7,FALSE)),H417/$A$1,H417-VLOOKUP(B417,前週!B:M,7,FALSE))</f>
        <v>0</v>
      </c>
      <c r="W417" s="1">
        <f>IF(ISERROR(VLOOKUP(B417,前週!B:M,8,FALSE)),I417/$A$1,I417-VLOOKUP(B417,前週!B:M,8,FALSE))</f>
        <v>0</v>
      </c>
      <c r="X417" s="1">
        <f>IF(ISERROR(VLOOKUP(B417,前週!B:M,9,FALSE)),J417/$A$1,J417-VLOOKUP(B417,前週!B:M,9,FALSE))</f>
        <v>0</v>
      </c>
      <c r="Y417" s="1">
        <f>IF(ISERROR(VLOOKUP(B417,前週!B:M,10,FALSE)),K417/$A$1,K417-VLOOKUP(B417,前週!B:M,10,FALSE))</f>
        <v>0</v>
      </c>
      <c r="Z417" s="1" t="str">
        <f t="shared" si="47"/>
        <v/>
      </c>
      <c r="AA417" s="1" t="str">
        <f t="shared" si="48"/>
        <v/>
      </c>
    </row>
    <row r="418" spans="15:27" x14ac:dyDescent="0.15">
      <c r="O418" s="1">
        <f t="shared" si="42"/>
        <v>0</v>
      </c>
      <c r="P418" s="1">
        <f t="shared" si="43"/>
        <v>0</v>
      </c>
      <c r="Q418" s="1">
        <f t="shared" si="44"/>
        <v>0</v>
      </c>
      <c r="R418" s="1">
        <f>IF(ISERROR(VLOOKUP(B418,前週!B:M,3,FALSE)),D418/$A$1,D418-VLOOKUP(B418,前週!B:M,3,FALSE))</f>
        <v>0</v>
      </c>
      <c r="S418" s="1">
        <f>IF(ISERROR(VLOOKUP(B418,前週!B:M,4,FALSE)),E418/$A$1,E418-VLOOKUP(B418,前週!B:M,4,FALSE))</f>
        <v>0</v>
      </c>
      <c r="T418" s="1" t="str">
        <f t="shared" si="45"/>
        <v/>
      </c>
      <c r="U418" s="1" t="str">
        <f t="shared" si="46"/>
        <v/>
      </c>
      <c r="V418" s="1">
        <f>IF(ISERROR(VLOOKUP(B418,前週!B:M,7,FALSE)),H418/$A$1,H418-VLOOKUP(B418,前週!B:M,7,FALSE))</f>
        <v>0</v>
      </c>
      <c r="W418" s="1">
        <f>IF(ISERROR(VLOOKUP(B418,前週!B:M,8,FALSE)),I418/$A$1,I418-VLOOKUP(B418,前週!B:M,8,FALSE))</f>
        <v>0</v>
      </c>
      <c r="X418" s="1">
        <f>IF(ISERROR(VLOOKUP(B418,前週!B:M,9,FALSE)),J418/$A$1,J418-VLOOKUP(B418,前週!B:M,9,FALSE))</f>
        <v>0</v>
      </c>
      <c r="Y418" s="1">
        <f>IF(ISERROR(VLOOKUP(B418,前週!B:M,10,FALSE)),K418/$A$1,K418-VLOOKUP(B418,前週!B:M,10,FALSE))</f>
        <v>0</v>
      </c>
      <c r="Z418" s="1" t="str">
        <f t="shared" si="47"/>
        <v/>
      </c>
      <c r="AA418" s="1" t="str">
        <f t="shared" si="48"/>
        <v/>
      </c>
    </row>
    <row r="419" spans="15:27" x14ac:dyDescent="0.15">
      <c r="O419" s="1">
        <f t="shared" si="42"/>
        <v>0</v>
      </c>
      <c r="P419" s="1">
        <f t="shared" si="43"/>
        <v>0</v>
      </c>
      <c r="Q419" s="1">
        <f t="shared" si="44"/>
        <v>0</v>
      </c>
      <c r="R419" s="1">
        <f>IF(ISERROR(VLOOKUP(B419,前週!B:M,3,FALSE)),D419/$A$1,D419-VLOOKUP(B419,前週!B:M,3,FALSE))</f>
        <v>0</v>
      </c>
      <c r="S419" s="1">
        <f>IF(ISERROR(VLOOKUP(B419,前週!B:M,4,FALSE)),E419/$A$1,E419-VLOOKUP(B419,前週!B:M,4,FALSE))</f>
        <v>0</v>
      </c>
      <c r="T419" s="1" t="str">
        <f t="shared" si="45"/>
        <v/>
      </c>
      <c r="U419" s="1" t="str">
        <f t="shared" si="46"/>
        <v/>
      </c>
      <c r="V419" s="1">
        <f>IF(ISERROR(VLOOKUP(B419,前週!B:M,7,FALSE)),H419/$A$1,H419-VLOOKUP(B419,前週!B:M,7,FALSE))</f>
        <v>0</v>
      </c>
      <c r="W419" s="1">
        <f>IF(ISERROR(VLOOKUP(B419,前週!B:M,8,FALSE)),I419/$A$1,I419-VLOOKUP(B419,前週!B:M,8,FALSE))</f>
        <v>0</v>
      </c>
      <c r="X419" s="1">
        <f>IF(ISERROR(VLOOKUP(B419,前週!B:M,9,FALSE)),J419/$A$1,J419-VLOOKUP(B419,前週!B:M,9,FALSE))</f>
        <v>0</v>
      </c>
      <c r="Y419" s="1">
        <f>IF(ISERROR(VLOOKUP(B419,前週!B:M,10,FALSE)),K419/$A$1,K419-VLOOKUP(B419,前週!B:M,10,FALSE))</f>
        <v>0</v>
      </c>
      <c r="Z419" s="1" t="str">
        <f t="shared" si="47"/>
        <v/>
      </c>
      <c r="AA419" s="1" t="str">
        <f t="shared" si="48"/>
        <v/>
      </c>
    </row>
    <row r="420" spans="15:27" x14ac:dyDescent="0.15">
      <c r="O420" s="1">
        <f t="shared" si="42"/>
        <v>0</v>
      </c>
      <c r="P420" s="1">
        <f t="shared" si="43"/>
        <v>0</v>
      </c>
      <c r="Q420" s="1">
        <f t="shared" si="44"/>
        <v>0</v>
      </c>
      <c r="R420" s="1">
        <f>IF(ISERROR(VLOOKUP(B420,前週!B:M,3,FALSE)),D420/$A$1,D420-VLOOKUP(B420,前週!B:M,3,FALSE))</f>
        <v>0</v>
      </c>
      <c r="S420" s="1">
        <f>IF(ISERROR(VLOOKUP(B420,前週!B:M,4,FALSE)),E420/$A$1,E420-VLOOKUP(B420,前週!B:M,4,FALSE))</f>
        <v>0</v>
      </c>
      <c r="T420" s="1" t="str">
        <f t="shared" si="45"/>
        <v/>
      </c>
      <c r="U420" s="1" t="str">
        <f t="shared" si="46"/>
        <v/>
      </c>
      <c r="V420" s="1">
        <f>IF(ISERROR(VLOOKUP(B420,前週!B:M,7,FALSE)),H420/$A$1,H420-VLOOKUP(B420,前週!B:M,7,FALSE))</f>
        <v>0</v>
      </c>
      <c r="W420" s="1">
        <f>IF(ISERROR(VLOOKUP(B420,前週!B:M,8,FALSE)),I420/$A$1,I420-VLOOKUP(B420,前週!B:M,8,FALSE))</f>
        <v>0</v>
      </c>
      <c r="X420" s="1">
        <f>IF(ISERROR(VLOOKUP(B420,前週!B:M,9,FALSE)),J420/$A$1,J420-VLOOKUP(B420,前週!B:M,9,FALSE))</f>
        <v>0</v>
      </c>
      <c r="Y420" s="1">
        <f>IF(ISERROR(VLOOKUP(B420,前週!B:M,10,FALSE)),K420/$A$1,K420-VLOOKUP(B420,前週!B:M,10,FALSE))</f>
        <v>0</v>
      </c>
      <c r="Z420" s="1" t="str">
        <f t="shared" si="47"/>
        <v/>
      </c>
      <c r="AA420" s="1" t="str">
        <f t="shared" si="48"/>
        <v/>
      </c>
    </row>
    <row r="421" spans="15:27" x14ac:dyDescent="0.15">
      <c r="O421" s="1">
        <f t="shared" si="42"/>
        <v>0</v>
      </c>
      <c r="P421" s="1">
        <f t="shared" si="43"/>
        <v>0</v>
      </c>
      <c r="Q421" s="1">
        <f t="shared" si="44"/>
        <v>0</v>
      </c>
      <c r="R421" s="1">
        <f>IF(ISERROR(VLOOKUP(B421,前週!B:M,3,FALSE)),D421/$A$1,D421-VLOOKUP(B421,前週!B:M,3,FALSE))</f>
        <v>0</v>
      </c>
      <c r="S421" s="1">
        <f>IF(ISERROR(VLOOKUP(B421,前週!B:M,4,FALSE)),E421/$A$1,E421-VLOOKUP(B421,前週!B:M,4,FALSE))</f>
        <v>0</v>
      </c>
      <c r="T421" s="1" t="str">
        <f t="shared" si="45"/>
        <v/>
      </c>
      <c r="U421" s="1" t="str">
        <f t="shared" si="46"/>
        <v/>
      </c>
      <c r="V421" s="1">
        <f>IF(ISERROR(VLOOKUP(B421,前週!B:M,7,FALSE)),H421/$A$1,H421-VLOOKUP(B421,前週!B:M,7,FALSE))</f>
        <v>0</v>
      </c>
      <c r="W421" s="1">
        <f>IF(ISERROR(VLOOKUP(B421,前週!B:M,8,FALSE)),I421/$A$1,I421-VLOOKUP(B421,前週!B:M,8,FALSE))</f>
        <v>0</v>
      </c>
      <c r="X421" s="1">
        <f>IF(ISERROR(VLOOKUP(B421,前週!B:M,9,FALSE)),J421/$A$1,J421-VLOOKUP(B421,前週!B:M,9,FALSE))</f>
        <v>0</v>
      </c>
      <c r="Y421" s="1">
        <f>IF(ISERROR(VLOOKUP(B421,前週!B:M,10,FALSE)),K421/$A$1,K421-VLOOKUP(B421,前週!B:M,10,FALSE))</f>
        <v>0</v>
      </c>
      <c r="Z421" s="1" t="str">
        <f t="shared" si="47"/>
        <v/>
      </c>
      <c r="AA421" s="1" t="str">
        <f t="shared" si="48"/>
        <v/>
      </c>
    </row>
    <row r="422" spans="15:27" x14ac:dyDescent="0.15">
      <c r="O422" s="1">
        <f t="shared" si="42"/>
        <v>0</v>
      </c>
      <c r="P422" s="1">
        <f t="shared" si="43"/>
        <v>0</v>
      </c>
      <c r="Q422" s="1">
        <f t="shared" si="44"/>
        <v>0</v>
      </c>
      <c r="R422" s="1">
        <f>IF(ISERROR(VLOOKUP(B422,前週!B:M,3,FALSE)),D422/$A$1,D422-VLOOKUP(B422,前週!B:M,3,FALSE))</f>
        <v>0</v>
      </c>
      <c r="S422" s="1">
        <f>IF(ISERROR(VLOOKUP(B422,前週!B:M,4,FALSE)),E422/$A$1,E422-VLOOKUP(B422,前週!B:M,4,FALSE))</f>
        <v>0</v>
      </c>
      <c r="T422" s="1" t="str">
        <f t="shared" si="45"/>
        <v/>
      </c>
      <c r="U422" s="1" t="str">
        <f t="shared" si="46"/>
        <v/>
      </c>
      <c r="V422" s="1">
        <f>IF(ISERROR(VLOOKUP(B422,前週!B:M,7,FALSE)),H422/$A$1,H422-VLOOKUP(B422,前週!B:M,7,FALSE))</f>
        <v>0</v>
      </c>
      <c r="W422" s="1">
        <f>IF(ISERROR(VLOOKUP(B422,前週!B:M,8,FALSE)),I422/$A$1,I422-VLOOKUP(B422,前週!B:M,8,FALSE))</f>
        <v>0</v>
      </c>
      <c r="X422" s="1">
        <f>IF(ISERROR(VLOOKUP(B422,前週!B:M,9,FALSE)),J422/$A$1,J422-VLOOKUP(B422,前週!B:M,9,FALSE))</f>
        <v>0</v>
      </c>
      <c r="Y422" s="1">
        <f>IF(ISERROR(VLOOKUP(B422,前週!B:M,10,FALSE)),K422/$A$1,K422-VLOOKUP(B422,前週!B:M,10,FALSE))</f>
        <v>0</v>
      </c>
      <c r="Z422" s="1" t="str">
        <f t="shared" si="47"/>
        <v/>
      </c>
      <c r="AA422" s="1" t="str">
        <f t="shared" si="48"/>
        <v/>
      </c>
    </row>
    <row r="423" spans="15:27" x14ac:dyDescent="0.15">
      <c r="O423" s="1">
        <f t="shared" si="42"/>
        <v>0</v>
      </c>
      <c r="P423" s="1">
        <f t="shared" si="43"/>
        <v>0</v>
      </c>
      <c r="Q423" s="1">
        <f t="shared" si="44"/>
        <v>0</v>
      </c>
      <c r="R423" s="1">
        <f>IF(ISERROR(VLOOKUP(B423,前週!B:M,3,FALSE)),D423/$A$1,D423-VLOOKUP(B423,前週!B:M,3,FALSE))</f>
        <v>0</v>
      </c>
      <c r="S423" s="1">
        <f>IF(ISERROR(VLOOKUP(B423,前週!B:M,4,FALSE)),E423/$A$1,E423-VLOOKUP(B423,前週!B:M,4,FALSE))</f>
        <v>0</v>
      </c>
      <c r="T423" s="1" t="str">
        <f t="shared" si="45"/>
        <v/>
      </c>
      <c r="U423" s="1" t="str">
        <f t="shared" si="46"/>
        <v/>
      </c>
      <c r="V423" s="1">
        <f>IF(ISERROR(VLOOKUP(B423,前週!B:M,7,FALSE)),H423/$A$1,H423-VLOOKUP(B423,前週!B:M,7,FALSE))</f>
        <v>0</v>
      </c>
      <c r="W423" s="1">
        <f>IF(ISERROR(VLOOKUP(B423,前週!B:M,8,FALSE)),I423/$A$1,I423-VLOOKUP(B423,前週!B:M,8,FALSE))</f>
        <v>0</v>
      </c>
      <c r="X423" s="1">
        <f>IF(ISERROR(VLOOKUP(B423,前週!B:M,9,FALSE)),J423/$A$1,J423-VLOOKUP(B423,前週!B:M,9,FALSE))</f>
        <v>0</v>
      </c>
      <c r="Y423" s="1">
        <f>IF(ISERROR(VLOOKUP(B423,前週!B:M,10,FALSE)),K423/$A$1,K423-VLOOKUP(B423,前週!B:M,10,FALSE))</f>
        <v>0</v>
      </c>
      <c r="Z423" s="1" t="str">
        <f t="shared" si="47"/>
        <v/>
      </c>
      <c r="AA423" s="1" t="str">
        <f t="shared" si="48"/>
        <v/>
      </c>
    </row>
    <row r="424" spans="15:27" x14ac:dyDescent="0.15">
      <c r="O424" s="1">
        <f t="shared" si="42"/>
        <v>0</v>
      </c>
      <c r="P424" s="1">
        <f t="shared" si="43"/>
        <v>0</v>
      </c>
      <c r="Q424" s="1">
        <f t="shared" si="44"/>
        <v>0</v>
      </c>
      <c r="R424" s="1">
        <f>IF(ISERROR(VLOOKUP(B424,前週!B:M,3,FALSE)),D424/$A$1,D424-VLOOKUP(B424,前週!B:M,3,FALSE))</f>
        <v>0</v>
      </c>
      <c r="S424" s="1">
        <f>IF(ISERROR(VLOOKUP(B424,前週!B:M,4,FALSE)),E424/$A$1,E424-VLOOKUP(B424,前週!B:M,4,FALSE))</f>
        <v>0</v>
      </c>
      <c r="T424" s="1" t="str">
        <f t="shared" si="45"/>
        <v/>
      </c>
      <c r="U424" s="1" t="str">
        <f t="shared" si="46"/>
        <v/>
      </c>
      <c r="V424" s="1">
        <f>IF(ISERROR(VLOOKUP(B424,前週!B:M,7,FALSE)),H424/$A$1,H424-VLOOKUP(B424,前週!B:M,7,FALSE))</f>
        <v>0</v>
      </c>
      <c r="W424" s="1">
        <f>IF(ISERROR(VLOOKUP(B424,前週!B:M,8,FALSE)),I424/$A$1,I424-VLOOKUP(B424,前週!B:M,8,FALSE))</f>
        <v>0</v>
      </c>
      <c r="X424" s="1">
        <f>IF(ISERROR(VLOOKUP(B424,前週!B:M,9,FALSE)),J424/$A$1,J424-VLOOKUP(B424,前週!B:M,9,FALSE))</f>
        <v>0</v>
      </c>
      <c r="Y424" s="1">
        <f>IF(ISERROR(VLOOKUP(B424,前週!B:M,10,FALSE)),K424/$A$1,K424-VLOOKUP(B424,前週!B:M,10,FALSE))</f>
        <v>0</v>
      </c>
      <c r="Z424" s="1" t="str">
        <f t="shared" si="47"/>
        <v/>
      </c>
      <c r="AA424" s="1" t="str">
        <f t="shared" si="48"/>
        <v/>
      </c>
    </row>
    <row r="425" spans="15:27" x14ac:dyDescent="0.15">
      <c r="O425" s="1">
        <f t="shared" si="42"/>
        <v>0</v>
      </c>
      <c r="P425" s="1">
        <f t="shared" si="43"/>
        <v>0</v>
      </c>
      <c r="Q425" s="1">
        <f t="shared" si="44"/>
        <v>0</v>
      </c>
      <c r="R425" s="1">
        <f>IF(ISERROR(VLOOKUP(B425,前週!B:M,3,FALSE)),D425/$A$1,D425-VLOOKUP(B425,前週!B:M,3,FALSE))</f>
        <v>0</v>
      </c>
      <c r="S425" s="1">
        <f>IF(ISERROR(VLOOKUP(B425,前週!B:M,4,FALSE)),E425/$A$1,E425-VLOOKUP(B425,前週!B:M,4,FALSE))</f>
        <v>0</v>
      </c>
      <c r="T425" s="1" t="str">
        <f t="shared" si="45"/>
        <v/>
      </c>
      <c r="U425" s="1" t="str">
        <f t="shared" si="46"/>
        <v/>
      </c>
      <c r="V425" s="1">
        <f>IF(ISERROR(VLOOKUP(B425,前週!B:M,7,FALSE)),H425/$A$1,H425-VLOOKUP(B425,前週!B:M,7,FALSE))</f>
        <v>0</v>
      </c>
      <c r="W425" s="1">
        <f>IF(ISERROR(VLOOKUP(B425,前週!B:M,8,FALSE)),I425/$A$1,I425-VLOOKUP(B425,前週!B:M,8,FALSE))</f>
        <v>0</v>
      </c>
      <c r="X425" s="1">
        <f>IF(ISERROR(VLOOKUP(B425,前週!B:M,9,FALSE)),J425/$A$1,J425-VLOOKUP(B425,前週!B:M,9,FALSE))</f>
        <v>0</v>
      </c>
      <c r="Y425" s="1">
        <f>IF(ISERROR(VLOOKUP(B425,前週!B:M,10,FALSE)),K425/$A$1,K425-VLOOKUP(B425,前週!B:M,10,FALSE))</f>
        <v>0</v>
      </c>
      <c r="Z425" s="1" t="str">
        <f t="shared" si="47"/>
        <v/>
      </c>
      <c r="AA425" s="1" t="str">
        <f t="shared" si="48"/>
        <v/>
      </c>
    </row>
    <row r="426" spans="15:27" x14ac:dyDescent="0.15">
      <c r="O426" s="1">
        <f t="shared" si="42"/>
        <v>0</v>
      </c>
      <c r="P426" s="1">
        <f t="shared" si="43"/>
        <v>0</v>
      </c>
      <c r="Q426" s="1">
        <f t="shared" si="44"/>
        <v>0</v>
      </c>
      <c r="R426" s="1">
        <f>IF(ISERROR(VLOOKUP(B426,前週!B:M,3,FALSE)),D426/$A$1,D426-VLOOKUP(B426,前週!B:M,3,FALSE))</f>
        <v>0</v>
      </c>
      <c r="S426" s="1">
        <f>IF(ISERROR(VLOOKUP(B426,前週!B:M,4,FALSE)),E426/$A$1,E426-VLOOKUP(B426,前週!B:M,4,FALSE))</f>
        <v>0</v>
      </c>
      <c r="T426" s="1" t="str">
        <f t="shared" si="45"/>
        <v/>
      </c>
      <c r="U426" s="1" t="str">
        <f t="shared" si="46"/>
        <v/>
      </c>
      <c r="V426" s="1">
        <f>IF(ISERROR(VLOOKUP(B426,前週!B:M,7,FALSE)),H426/$A$1,H426-VLOOKUP(B426,前週!B:M,7,FALSE))</f>
        <v>0</v>
      </c>
      <c r="W426" s="1">
        <f>IF(ISERROR(VLOOKUP(B426,前週!B:M,8,FALSE)),I426/$A$1,I426-VLOOKUP(B426,前週!B:M,8,FALSE))</f>
        <v>0</v>
      </c>
      <c r="X426" s="1">
        <f>IF(ISERROR(VLOOKUP(B426,前週!B:M,9,FALSE)),J426/$A$1,J426-VLOOKUP(B426,前週!B:M,9,FALSE))</f>
        <v>0</v>
      </c>
      <c r="Y426" s="1">
        <f>IF(ISERROR(VLOOKUP(B426,前週!B:M,10,FALSE)),K426/$A$1,K426-VLOOKUP(B426,前週!B:M,10,FALSE))</f>
        <v>0</v>
      </c>
      <c r="Z426" s="1" t="str">
        <f t="shared" si="47"/>
        <v/>
      </c>
      <c r="AA426" s="1" t="str">
        <f t="shared" si="48"/>
        <v/>
      </c>
    </row>
    <row r="427" spans="15:27" x14ac:dyDescent="0.15">
      <c r="O427" s="1">
        <f t="shared" si="42"/>
        <v>0</v>
      </c>
      <c r="P427" s="1">
        <f t="shared" si="43"/>
        <v>0</v>
      </c>
      <c r="Q427" s="1">
        <f t="shared" si="44"/>
        <v>0</v>
      </c>
      <c r="R427" s="1">
        <f>IF(ISERROR(VLOOKUP(B427,前週!B:M,3,FALSE)),D427/$A$1,D427-VLOOKUP(B427,前週!B:M,3,FALSE))</f>
        <v>0</v>
      </c>
      <c r="S427" s="1">
        <f>IF(ISERROR(VLOOKUP(B427,前週!B:M,4,FALSE)),E427/$A$1,E427-VLOOKUP(B427,前週!B:M,4,FALSE))</f>
        <v>0</v>
      </c>
      <c r="T427" s="1" t="str">
        <f t="shared" si="45"/>
        <v/>
      </c>
      <c r="U427" s="1" t="str">
        <f t="shared" si="46"/>
        <v/>
      </c>
      <c r="V427" s="1">
        <f>IF(ISERROR(VLOOKUP(B427,前週!B:M,7,FALSE)),H427/$A$1,H427-VLOOKUP(B427,前週!B:M,7,FALSE))</f>
        <v>0</v>
      </c>
      <c r="W427" s="1">
        <f>IF(ISERROR(VLOOKUP(B427,前週!B:M,8,FALSE)),I427/$A$1,I427-VLOOKUP(B427,前週!B:M,8,FALSE))</f>
        <v>0</v>
      </c>
      <c r="X427" s="1">
        <f>IF(ISERROR(VLOOKUP(B427,前週!B:M,9,FALSE)),J427/$A$1,J427-VLOOKUP(B427,前週!B:M,9,FALSE))</f>
        <v>0</v>
      </c>
      <c r="Y427" s="1">
        <f>IF(ISERROR(VLOOKUP(B427,前週!B:M,10,FALSE)),K427/$A$1,K427-VLOOKUP(B427,前週!B:M,10,FALSE))</f>
        <v>0</v>
      </c>
      <c r="Z427" s="1" t="str">
        <f t="shared" si="47"/>
        <v/>
      </c>
      <c r="AA427" s="1" t="str">
        <f t="shared" si="48"/>
        <v/>
      </c>
    </row>
    <row r="428" spans="15:27" x14ac:dyDescent="0.15">
      <c r="O428" s="1">
        <f t="shared" si="42"/>
        <v>0</v>
      </c>
      <c r="P428" s="1">
        <f t="shared" si="43"/>
        <v>0</v>
      </c>
      <c r="Q428" s="1">
        <f t="shared" si="44"/>
        <v>0</v>
      </c>
      <c r="R428" s="1">
        <f>IF(ISERROR(VLOOKUP(B428,前週!B:M,3,FALSE)),D428/$A$1,D428-VLOOKUP(B428,前週!B:M,3,FALSE))</f>
        <v>0</v>
      </c>
      <c r="S428" s="1">
        <f>IF(ISERROR(VLOOKUP(B428,前週!B:M,4,FALSE)),E428/$A$1,E428-VLOOKUP(B428,前週!B:M,4,FALSE))</f>
        <v>0</v>
      </c>
      <c r="T428" s="1" t="str">
        <f t="shared" si="45"/>
        <v/>
      </c>
      <c r="U428" s="1" t="str">
        <f t="shared" si="46"/>
        <v/>
      </c>
      <c r="V428" s="1">
        <f>IF(ISERROR(VLOOKUP(B428,前週!B:M,7,FALSE)),H428/$A$1,H428-VLOOKUP(B428,前週!B:M,7,FALSE))</f>
        <v>0</v>
      </c>
      <c r="W428" s="1">
        <f>IF(ISERROR(VLOOKUP(B428,前週!B:M,8,FALSE)),I428/$A$1,I428-VLOOKUP(B428,前週!B:M,8,FALSE))</f>
        <v>0</v>
      </c>
      <c r="X428" s="1">
        <f>IF(ISERROR(VLOOKUP(B428,前週!B:M,9,FALSE)),J428/$A$1,J428-VLOOKUP(B428,前週!B:M,9,FALSE))</f>
        <v>0</v>
      </c>
      <c r="Y428" s="1">
        <f>IF(ISERROR(VLOOKUP(B428,前週!B:M,10,FALSE)),K428/$A$1,K428-VLOOKUP(B428,前週!B:M,10,FALSE))</f>
        <v>0</v>
      </c>
      <c r="Z428" s="1" t="str">
        <f t="shared" si="47"/>
        <v/>
      </c>
      <c r="AA428" s="1" t="str">
        <f t="shared" si="48"/>
        <v/>
      </c>
    </row>
    <row r="429" spans="15:27" x14ac:dyDescent="0.15">
      <c r="O429" s="1">
        <f t="shared" si="42"/>
        <v>0</v>
      </c>
      <c r="P429" s="1">
        <f t="shared" si="43"/>
        <v>0</v>
      </c>
      <c r="Q429" s="1">
        <f t="shared" si="44"/>
        <v>0</v>
      </c>
      <c r="R429" s="1">
        <f>IF(ISERROR(VLOOKUP(B429,前週!B:M,3,FALSE)),D429/$A$1,D429-VLOOKUP(B429,前週!B:M,3,FALSE))</f>
        <v>0</v>
      </c>
      <c r="S429" s="1">
        <f>IF(ISERROR(VLOOKUP(B429,前週!B:M,4,FALSE)),E429/$A$1,E429-VLOOKUP(B429,前週!B:M,4,FALSE))</f>
        <v>0</v>
      </c>
      <c r="T429" s="1" t="str">
        <f t="shared" si="45"/>
        <v/>
      </c>
      <c r="U429" s="1" t="str">
        <f t="shared" si="46"/>
        <v/>
      </c>
      <c r="V429" s="1">
        <f>IF(ISERROR(VLOOKUP(B429,前週!B:M,7,FALSE)),H429/$A$1,H429-VLOOKUP(B429,前週!B:M,7,FALSE))</f>
        <v>0</v>
      </c>
      <c r="W429" s="1">
        <f>IF(ISERROR(VLOOKUP(B429,前週!B:M,8,FALSE)),I429/$A$1,I429-VLOOKUP(B429,前週!B:M,8,FALSE))</f>
        <v>0</v>
      </c>
      <c r="X429" s="1">
        <f>IF(ISERROR(VLOOKUP(B429,前週!B:M,9,FALSE)),J429/$A$1,J429-VLOOKUP(B429,前週!B:M,9,FALSE))</f>
        <v>0</v>
      </c>
      <c r="Y429" s="1">
        <f>IF(ISERROR(VLOOKUP(B429,前週!B:M,10,FALSE)),K429/$A$1,K429-VLOOKUP(B429,前週!B:M,10,FALSE))</f>
        <v>0</v>
      </c>
      <c r="Z429" s="1" t="str">
        <f t="shared" si="47"/>
        <v/>
      </c>
      <c r="AA429" s="1" t="str">
        <f t="shared" si="48"/>
        <v/>
      </c>
    </row>
    <row r="430" spans="15:27" x14ac:dyDescent="0.15">
      <c r="O430" s="1">
        <f t="shared" si="42"/>
        <v>0</v>
      </c>
      <c r="P430" s="1">
        <f t="shared" si="43"/>
        <v>0</v>
      </c>
      <c r="Q430" s="1">
        <f t="shared" si="44"/>
        <v>0</v>
      </c>
      <c r="R430" s="1">
        <f>IF(ISERROR(VLOOKUP(B430,前週!B:M,3,FALSE)),D430/$A$1,D430-VLOOKUP(B430,前週!B:M,3,FALSE))</f>
        <v>0</v>
      </c>
      <c r="S430" s="1">
        <f>IF(ISERROR(VLOOKUP(B430,前週!B:M,4,FALSE)),E430/$A$1,E430-VLOOKUP(B430,前週!B:M,4,FALSE))</f>
        <v>0</v>
      </c>
      <c r="T430" s="1" t="str">
        <f t="shared" si="45"/>
        <v/>
      </c>
      <c r="U430" s="1" t="str">
        <f t="shared" si="46"/>
        <v/>
      </c>
      <c r="V430" s="1">
        <f>IF(ISERROR(VLOOKUP(B430,前週!B:M,7,FALSE)),H430/$A$1,H430-VLOOKUP(B430,前週!B:M,7,FALSE))</f>
        <v>0</v>
      </c>
      <c r="W430" s="1">
        <f>IF(ISERROR(VLOOKUP(B430,前週!B:M,8,FALSE)),I430/$A$1,I430-VLOOKUP(B430,前週!B:M,8,FALSE))</f>
        <v>0</v>
      </c>
      <c r="X430" s="1">
        <f>IF(ISERROR(VLOOKUP(B430,前週!B:M,9,FALSE)),J430/$A$1,J430-VLOOKUP(B430,前週!B:M,9,FALSE))</f>
        <v>0</v>
      </c>
      <c r="Y430" s="1">
        <f>IF(ISERROR(VLOOKUP(B430,前週!B:M,10,FALSE)),K430/$A$1,K430-VLOOKUP(B430,前週!B:M,10,FALSE))</f>
        <v>0</v>
      </c>
      <c r="Z430" s="1" t="str">
        <f t="shared" si="47"/>
        <v/>
      </c>
      <c r="AA430" s="1" t="str">
        <f t="shared" si="48"/>
        <v/>
      </c>
    </row>
    <row r="431" spans="15:27" x14ac:dyDescent="0.15">
      <c r="O431" s="1">
        <f t="shared" si="42"/>
        <v>0</v>
      </c>
      <c r="P431" s="1">
        <f t="shared" si="43"/>
        <v>0</v>
      </c>
      <c r="Q431" s="1">
        <f t="shared" si="44"/>
        <v>0</v>
      </c>
      <c r="R431" s="1">
        <f>IF(ISERROR(VLOOKUP(B431,前週!B:M,3,FALSE)),D431/$A$1,D431-VLOOKUP(B431,前週!B:M,3,FALSE))</f>
        <v>0</v>
      </c>
      <c r="S431" s="1">
        <f>IF(ISERROR(VLOOKUP(B431,前週!B:M,4,FALSE)),E431/$A$1,E431-VLOOKUP(B431,前週!B:M,4,FALSE))</f>
        <v>0</v>
      </c>
      <c r="T431" s="1" t="str">
        <f t="shared" si="45"/>
        <v/>
      </c>
      <c r="U431" s="1" t="str">
        <f t="shared" si="46"/>
        <v/>
      </c>
      <c r="V431" s="1">
        <f>IF(ISERROR(VLOOKUP(B431,前週!B:M,7,FALSE)),H431/$A$1,H431-VLOOKUP(B431,前週!B:M,7,FALSE))</f>
        <v>0</v>
      </c>
      <c r="W431" s="1">
        <f>IF(ISERROR(VLOOKUP(B431,前週!B:M,8,FALSE)),I431/$A$1,I431-VLOOKUP(B431,前週!B:M,8,FALSE))</f>
        <v>0</v>
      </c>
      <c r="X431" s="1">
        <f>IF(ISERROR(VLOOKUP(B431,前週!B:M,9,FALSE)),J431/$A$1,J431-VLOOKUP(B431,前週!B:M,9,FALSE))</f>
        <v>0</v>
      </c>
      <c r="Y431" s="1">
        <f>IF(ISERROR(VLOOKUP(B431,前週!B:M,10,FALSE)),K431/$A$1,K431-VLOOKUP(B431,前週!B:M,10,FALSE))</f>
        <v>0</v>
      </c>
      <c r="Z431" s="1" t="str">
        <f t="shared" si="47"/>
        <v/>
      </c>
      <c r="AA431" s="1" t="str">
        <f t="shared" si="48"/>
        <v/>
      </c>
    </row>
    <row r="432" spans="15:27" x14ac:dyDescent="0.15">
      <c r="O432" s="1">
        <f t="shared" si="42"/>
        <v>0</v>
      </c>
      <c r="P432" s="1">
        <f t="shared" si="43"/>
        <v>0</v>
      </c>
      <c r="Q432" s="1">
        <f t="shared" si="44"/>
        <v>0</v>
      </c>
      <c r="R432" s="1">
        <f>IF(ISERROR(VLOOKUP(B432,前週!B:M,3,FALSE)),D432/$A$1,D432-VLOOKUP(B432,前週!B:M,3,FALSE))</f>
        <v>0</v>
      </c>
      <c r="S432" s="1">
        <f>IF(ISERROR(VLOOKUP(B432,前週!B:M,4,FALSE)),E432/$A$1,E432-VLOOKUP(B432,前週!B:M,4,FALSE))</f>
        <v>0</v>
      </c>
      <c r="T432" s="1" t="str">
        <f t="shared" si="45"/>
        <v/>
      </c>
      <c r="U432" s="1" t="str">
        <f t="shared" si="46"/>
        <v/>
      </c>
      <c r="V432" s="1">
        <f>IF(ISERROR(VLOOKUP(B432,前週!B:M,7,FALSE)),H432/$A$1,H432-VLOOKUP(B432,前週!B:M,7,FALSE))</f>
        <v>0</v>
      </c>
      <c r="W432" s="1">
        <f>IF(ISERROR(VLOOKUP(B432,前週!B:M,8,FALSE)),I432/$A$1,I432-VLOOKUP(B432,前週!B:M,8,FALSE))</f>
        <v>0</v>
      </c>
      <c r="X432" s="1">
        <f>IF(ISERROR(VLOOKUP(B432,前週!B:M,9,FALSE)),J432/$A$1,J432-VLOOKUP(B432,前週!B:M,9,FALSE))</f>
        <v>0</v>
      </c>
      <c r="Y432" s="1">
        <f>IF(ISERROR(VLOOKUP(B432,前週!B:M,10,FALSE)),K432/$A$1,K432-VLOOKUP(B432,前週!B:M,10,FALSE))</f>
        <v>0</v>
      </c>
      <c r="Z432" s="1" t="str">
        <f t="shared" si="47"/>
        <v/>
      </c>
      <c r="AA432" s="1" t="str">
        <f t="shared" si="48"/>
        <v/>
      </c>
    </row>
    <row r="433" spans="15:27" x14ac:dyDescent="0.15">
      <c r="O433" s="1">
        <f t="shared" si="42"/>
        <v>0</v>
      </c>
      <c r="P433" s="1">
        <f t="shared" si="43"/>
        <v>0</v>
      </c>
      <c r="Q433" s="1">
        <f t="shared" si="44"/>
        <v>0</v>
      </c>
      <c r="R433" s="1">
        <f>IF(ISERROR(VLOOKUP(B433,前週!B:M,3,FALSE)),D433/$A$1,D433-VLOOKUP(B433,前週!B:M,3,FALSE))</f>
        <v>0</v>
      </c>
      <c r="S433" s="1">
        <f>IF(ISERROR(VLOOKUP(B433,前週!B:M,4,FALSE)),E433/$A$1,E433-VLOOKUP(B433,前週!B:M,4,FALSE))</f>
        <v>0</v>
      </c>
      <c r="T433" s="1" t="str">
        <f t="shared" si="45"/>
        <v/>
      </c>
      <c r="U433" s="1" t="str">
        <f t="shared" si="46"/>
        <v/>
      </c>
      <c r="V433" s="1">
        <f>IF(ISERROR(VLOOKUP(B433,前週!B:M,7,FALSE)),H433/$A$1,H433-VLOOKUP(B433,前週!B:M,7,FALSE))</f>
        <v>0</v>
      </c>
      <c r="W433" s="1">
        <f>IF(ISERROR(VLOOKUP(B433,前週!B:M,8,FALSE)),I433/$A$1,I433-VLOOKUP(B433,前週!B:M,8,FALSE))</f>
        <v>0</v>
      </c>
      <c r="X433" s="1">
        <f>IF(ISERROR(VLOOKUP(B433,前週!B:M,9,FALSE)),J433/$A$1,J433-VLOOKUP(B433,前週!B:M,9,FALSE))</f>
        <v>0</v>
      </c>
      <c r="Y433" s="1">
        <f>IF(ISERROR(VLOOKUP(B433,前週!B:M,10,FALSE)),K433/$A$1,K433-VLOOKUP(B433,前週!B:M,10,FALSE))</f>
        <v>0</v>
      </c>
      <c r="Z433" s="1" t="str">
        <f t="shared" si="47"/>
        <v/>
      </c>
      <c r="AA433" s="1" t="str">
        <f t="shared" si="48"/>
        <v/>
      </c>
    </row>
    <row r="434" spans="15:27" x14ac:dyDescent="0.15">
      <c r="O434" s="1">
        <f t="shared" si="42"/>
        <v>0</v>
      </c>
      <c r="P434" s="1">
        <f t="shared" si="43"/>
        <v>0</v>
      </c>
      <c r="Q434" s="1">
        <f t="shared" si="44"/>
        <v>0</v>
      </c>
      <c r="R434" s="1">
        <f>IF(ISERROR(VLOOKUP(B434,前週!B:M,3,FALSE)),D434/$A$1,D434-VLOOKUP(B434,前週!B:M,3,FALSE))</f>
        <v>0</v>
      </c>
      <c r="S434" s="1">
        <f>IF(ISERROR(VLOOKUP(B434,前週!B:M,4,FALSE)),E434/$A$1,E434-VLOOKUP(B434,前週!B:M,4,FALSE))</f>
        <v>0</v>
      </c>
      <c r="T434" s="1" t="str">
        <f t="shared" si="45"/>
        <v/>
      </c>
      <c r="U434" s="1" t="str">
        <f t="shared" si="46"/>
        <v/>
      </c>
      <c r="V434" s="1">
        <f>IF(ISERROR(VLOOKUP(B434,前週!B:M,7,FALSE)),H434/$A$1,H434-VLOOKUP(B434,前週!B:M,7,FALSE))</f>
        <v>0</v>
      </c>
      <c r="W434" s="1">
        <f>IF(ISERROR(VLOOKUP(B434,前週!B:M,8,FALSE)),I434/$A$1,I434-VLOOKUP(B434,前週!B:M,8,FALSE))</f>
        <v>0</v>
      </c>
      <c r="X434" s="1">
        <f>IF(ISERROR(VLOOKUP(B434,前週!B:M,9,FALSE)),J434/$A$1,J434-VLOOKUP(B434,前週!B:M,9,FALSE))</f>
        <v>0</v>
      </c>
      <c r="Y434" s="1">
        <f>IF(ISERROR(VLOOKUP(B434,前週!B:M,10,FALSE)),K434/$A$1,K434-VLOOKUP(B434,前週!B:M,10,FALSE))</f>
        <v>0</v>
      </c>
      <c r="Z434" s="1" t="str">
        <f t="shared" si="47"/>
        <v/>
      </c>
      <c r="AA434" s="1" t="str">
        <f t="shared" si="48"/>
        <v/>
      </c>
    </row>
    <row r="435" spans="15:27" x14ac:dyDescent="0.15">
      <c r="O435" s="1">
        <f t="shared" si="42"/>
        <v>0</v>
      </c>
      <c r="P435" s="1">
        <f t="shared" si="43"/>
        <v>0</v>
      </c>
      <c r="Q435" s="1">
        <f t="shared" si="44"/>
        <v>0</v>
      </c>
      <c r="R435" s="1">
        <f>IF(ISERROR(VLOOKUP(B435,前週!B:M,3,FALSE)),D435/$A$1,D435-VLOOKUP(B435,前週!B:M,3,FALSE))</f>
        <v>0</v>
      </c>
      <c r="S435" s="1">
        <f>IF(ISERROR(VLOOKUP(B435,前週!B:M,4,FALSE)),E435/$A$1,E435-VLOOKUP(B435,前週!B:M,4,FALSE))</f>
        <v>0</v>
      </c>
      <c r="T435" s="1" t="str">
        <f t="shared" si="45"/>
        <v/>
      </c>
      <c r="U435" s="1" t="str">
        <f t="shared" si="46"/>
        <v/>
      </c>
      <c r="V435" s="1">
        <f>IF(ISERROR(VLOOKUP(B435,前週!B:M,7,FALSE)),H435/$A$1,H435-VLOOKUP(B435,前週!B:M,7,FALSE))</f>
        <v>0</v>
      </c>
      <c r="W435" s="1">
        <f>IF(ISERROR(VLOOKUP(B435,前週!B:M,8,FALSE)),I435/$A$1,I435-VLOOKUP(B435,前週!B:M,8,FALSE))</f>
        <v>0</v>
      </c>
      <c r="X435" s="1">
        <f>IF(ISERROR(VLOOKUP(B435,前週!B:M,9,FALSE)),J435/$A$1,J435-VLOOKUP(B435,前週!B:M,9,FALSE))</f>
        <v>0</v>
      </c>
      <c r="Y435" s="1">
        <f>IF(ISERROR(VLOOKUP(B435,前週!B:M,10,FALSE)),K435/$A$1,K435-VLOOKUP(B435,前週!B:M,10,FALSE))</f>
        <v>0</v>
      </c>
      <c r="Z435" s="1" t="str">
        <f t="shared" si="47"/>
        <v/>
      </c>
      <c r="AA435" s="1" t="str">
        <f t="shared" si="48"/>
        <v/>
      </c>
    </row>
    <row r="436" spans="15:27" x14ac:dyDescent="0.15">
      <c r="O436" s="1">
        <f t="shared" si="42"/>
        <v>0</v>
      </c>
      <c r="P436" s="1">
        <f t="shared" si="43"/>
        <v>0</v>
      </c>
      <c r="Q436" s="1">
        <f t="shared" si="44"/>
        <v>0</v>
      </c>
      <c r="R436" s="1">
        <f>IF(ISERROR(VLOOKUP(B436,前週!B:M,3,FALSE)),D436/$A$1,D436-VLOOKUP(B436,前週!B:M,3,FALSE))</f>
        <v>0</v>
      </c>
      <c r="S436" s="1">
        <f>IF(ISERROR(VLOOKUP(B436,前週!B:M,4,FALSE)),E436/$A$1,E436-VLOOKUP(B436,前週!B:M,4,FALSE))</f>
        <v>0</v>
      </c>
      <c r="T436" s="1" t="str">
        <f t="shared" si="45"/>
        <v/>
      </c>
      <c r="U436" s="1" t="str">
        <f t="shared" si="46"/>
        <v/>
      </c>
      <c r="V436" s="1">
        <f>IF(ISERROR(VLOOKUP(B436,前週!B:M,7,FALSE)),H436/$A$1,H436-VLOOKUP(B436,前週!B:M,7,FALSE))</f>
        <v>0</v>
      </c>
      <c r="W436" s="1">
        <f>IF(ISERROR(VLOOKUP(B436,前週!B:M,8,FALSE)),I436/$A$1,I436-VLOOKUP(B436,前週!B:M,8,FALSE))</f>
        <v>0</v>
      </c>
      <c r="X436" s="1">
        <f>IF(ISERROR(VLOOKUP(B436,前週!B:M,9,FALSE)),J436/$A$1,J436-VLOOKUP(B436,前週!B:M,9,FALSE))</f>
        <v>0</v>
      </c>
      <c r="Y436" s="1">
        <f>IF(ISERROR(VLOOKUP(B436,前週!B:M,10,FALSE)),K436/$A$1,K436-VLOOKUP(B436,前週!B:M,10,FALSE))</f>
        <v>0</v>
      </c>
      <c r="Z436" s="1" t="str">
        <f t="shared" si="47"/>
        <v/>
      </c>
      <c r="AA436" s="1" t="str">
        <f t="shared" si="48"/>
        <v/>
      </c>
    </row>
    <row r="437" spans="15:27" x14ac:dyDescent="0.15">
      <c r="O437" s="1">
        <f t="shared" si="42"/>
        <v>0</v>
      </c>
      <c r="P437" s="1">
        <f t="shared" si="43"/>
        <v>0</v>
      </c>
      <c r="Q437" s="1">
        <f t="shared" si="44"/>
        <v>0</v>
      </c>
      <c r="R437" s="1">
        <f>IF(ISERROR(VLOOKUP(B437,前週!B:M,3,FALSE)),D437/$A$1,D437-VLOOKUP(B437,前週!B:M,3,FALSE))</f>
        <v>0</v>
      </c>
      <c r="S437" s="1">
        <f>IF(ISERROR(VLOOKUP(B437,前週!B:M,4,FALSE)),E437/$A$1,E437-VLOOKUP(B437,前週!B:M,4,FALSE))</f>
        <v>0</v>
      </c>
      <c r="T437" s="1" t="str">
        <f t="shared" si="45"/>
        <v/>
      </c>
      <c r="U437" s="1" t="str">
        <f t="shared" si="46"/>
        <v/>
      </c>
      <c r="V437" s="1">
        <f>IF(ISERROR(VLOOKUP(B437,前週!B:M,7,FALSE)),H437/$A$1,H437-VLOOKUP(B437,前週!B:M,7,FALSE))</f>
        <v>0</v>
      </c>
      <c r="W437" s="1">
        <f>IF(ISERROR(VLOOKUP(B437,前週!B:M,8,FALSE)),I437/$A$1,I437-VLOOKUP(B437,前週!B:M,8,FALSE))</f>
        <v>0</v>
      </c>
      <c r="X437" s="1">
        <f>IF(ISERROR(VLOOKUP(B437,前週!B:M,9,FALSE)),J437/$A$1,J437-VLOOKUP(B437,前週!B:M,9,FALSE))</f>
        <v>0</v>
      </c>
      <c r="Y437" s="1">
        <f>IF(ISERROR(VLOOKUP(B437,前週!B:M,10,FALSE)),K437/$A$1,K437-VLOOKUP(B437,前週!B:M,10,FALSE))</f>
        <v>0</v>
      </c>
      <c r="Z437" s="1" t="str">
        <f t="shared" si="47"/>
        <v/>
      </c>
      <c r="AA437" s="1" t="str">
        <f t="shared" si="48"/>
        <v/>
      </c>
    </row>
    <row r="438" spans="15:27" x14ac:dyDescent="0.15">
      <c r="O438" s="1">
        <f t="shared" si="42"/>
        <v>0</v>
      </c>
      <c r="P438" s="1">
        <f t="shared" si="43"/>
        <v>0</v>
      </c>
      <c r="Q438" s="1">
        <f t="shared" si="44"/>
        <v>0</v>
      </c>
      <c r="R438" s="1">
        <f>IF(ISERROR(VLOOKUP(B438,前週!B:M,3,FALSE)),D438/$A$1,D438-VLOOKUP(B438,前週!B:M,3,FALSE))</f>
        <v>0</v>
      </c>
      <c r="S438" s="1">
        <f>IF(ISERROR(VLOOKUP(B438,前週!B:M,4,FALSE)),E438/$A$1,E438-VLOOKUP(B438,前週!B:M,4,FALSE))</f>
        <v>0</v>
      </c>
      <c r="T438" s="1" t="str">
        <f t="shared" si="45"/>
        <v/>
      </c>
      <c r="U438" s="1" t="str">
        <f t="shared" si="46"/>
        <v/>
      </c>
      <c r="V438" s="1">
        <f>IF(ISERROR(VLOOKUP(B438,前週!B:M,7,FALSE)),H438/$A$1,H438-VLOOKUP(B438,前週!B:M,7,FALSE))</f>
        <v>0</v>
      </c>
      <c r="W438" s="1">
        <f>IF(ISERROR(VLOOKUP(B438,前週!B:M,8,FALSE)),I438/$A$1,I438-VLOOKUP(B438,前週!B:M,8,FALSE))</f>
        <v>0</v>
      </c>
      <c r="X438" s="1">
        <f>IF(ISERROR(VLOOKUP(B438,前週!B:M,9,FALSE)),J438/$A$1,J438-VLOOKUP(B438,前週!B:M,9,FALSE))</f>
        <v>0</v>
      </c>
      <c r="Y438" s="1">
        <f>IF(ISERROR(VLOOKUP(B438,前週!B:M,10,FALSE)),K438/$A$1,K438-VLOOKUP(B438,前週!B:M,10,FALSE))</f>
        <v>0</v>
      </c>
      <c r="Z438" s="1" t="str">
        <f t="shared" si="47"/>
        <v/>
      </c>
      <c r="AA438" s="1" t="str">
        <f t="shared" si="48"/>
        <v/>
      </c>
    </row>
    <row r="439" spans="15:27" x14ac:dyDescent="0.15">
      <c r="O439" s="1">
        <f t="shared" si="42"/>
        <v>0</v>
      </c>
      <c r="P439" s="1">
        <f t="shared" si="43"/>
        <v>0</v>
      </c>
      <c r="Q439" s="1">
        <f t="shared" si="44"/>
        <v>0</v>
      </c>
      <c r="R439" s="1">
        <f>IF(ISERROR(VLOOKUP(B439,前週!B:M,3,FALSE)),D439/$A$1,D439-VLOOKUP(B439,前週!B:M,3,FALSE))</f>
        <v>0</v>
      </c>
      <c r="S439" s="1">
        <f>IF(ISERROR(VLOOKUP(B439,前週!B:M,4,FALSE)),E439/$A$1,E439-VLOOKUP(B439,前週!B:M,4,FALSE))</f>
        <v>0</v>
      </c>
      <c r="T439" s="1" t="str">
        <f t="shared" si="45"/>
        <v/>
      </c>
      <c r="U439" s="1" t="str">
        <f t="shared" si="46"/>
        <v/>
      </c>
      <c r="V439" s="1">
        <f>IF(ISERROR(VLOOKUP(B439,前週!B:M,7,FALSE)),H439/$A$1,H439-VLOOKUP(B439,前週!B:M,7,FALSE))</f>
        <v>0</v>
      </c>
      <c r="W439" s="1">
        <f>IF(ISERROR(VLOOKUP(B439,前週!B:M,8,FALSE)),I439/$A$1,I439-VLOOKUP(B439,前週!B:M,8,FALSE))</f>
        <v>0</v>
      </c>
      <c r="X439" s="1">
        <f>IF(ISERROR(VLOOKUP(B439,前週!B:M,9,FALSE)),J439/$A$1,J439-VLOOKUP(B439,前週!B:M,9,FALSE))</f>
        <v>0</v>
      </c>
      <c r="Y439" s="1">
        <f>IF(ISERROR(VLOOKUP(B439,前週!B:M,10,FALSE)),K439/$A$1,K439-VLOOKUP(B439,前週!B:M,10,FALSE))</f>
        <v>0</v>
      </c>
      <c r="Z439" s="1" t="str">
        <f t="shared" si="47"/>
        <v/>
      </c>
      <c r="AA439" s="1" t="str">
        <f t="shared" si="48"/>
        <v/>
      </c>
    </row>
    <row r="440" spans="15:27" x14ac:dyDescent="0.15">
      <c r="O440" s="1">
        <f t="shared" si="42"/>
        <v>0</v>
      </c>
      <c r="P440" s="1">
        <f t="shared" si="43"/>
        <v>0</v>
      </c>
      <c r="Q440" s="1">
        <f t="shared" si="44"/>
        <v>0</v>
      </c>
      <c r="R440" s="1">
        <f>IF(ISERROR(VLOOKUP(B440,前週!B:M,3,FALSE)),D440/$A$1,D440-VLOOKUP(B440,前週!B:M,3,FALSE))</f>
        <v>0</v>
      </c>
      <c r="S440" s="1">
        <f>IF(ISERROR(VLOOKUP(B440,前週!B:M,4,FALSE)),E440/$A$1,E440-VLOOKUP(B440,前週!B:M,4,FALSE))</f>
        <v>0</v>
      </c>
      <c r="T440" s="1" t="str">
        <f t="shared" si="45"/>
        <v/>
      </c>
      <c r="U440" s="1" t="str">
        <f t="shared" si="46"/>
        <v/>
      </c>
      <c r="V440" s="1">
        <f>IF(ISERROR(VLOOKUP(B440,前週!B:M,7,FALSE)),H440/$A$1,H440-VLOOKUP(B440,前週!B:M,7,FALSE))</f>
        <v>0</v>
      </c>
      <c r="W440" s="1">
        <f>IF(ISERROR(VLOOKUP(B440,前週!B:M,8,FALSE)),I440/$A$1,I440-VLOOKUP(B440,前週!B:M,8,FALSE))</f>
        <v>0</v>
      </c>
      <c r="X440" s="1">
        <f>IF(ISERROR(VLOOKUP(B440,前週!B:M,9,FALSE)),J440/$A$1,J440-VLOOKUP(B440,前週!B:M,9,FALSE))</f>
        <v>0</v>
      </c>
      <c r="Y440" s="1">
        <f>IF(ISERROR(VLOOKUP(B440,前週!B:M,10,FALSE)),K440/$A$1,K440-VLOOKUP(B440,前週!B:M,10,FALSE))</f>
        <v>0</v>
      </c>
      <c r="Z440" s="1" t="str">
        <f t="shared" si="47"/>
        <v/>
      </c>
      <c r="AA440" s="1" t="str">
        <f t="shared" si="48"/>
        <v/>
      </c>
    </row>
    <row r="441" spans="15:27" x14ac:dyDescent="0.15">
      <c r="O441" s="1">
        <f t="shared" si="42"/>
        <v>0</v>
      </c>
      <c r="P441" s="1">
        <f t="shared" si="43"/>
        <v>0</v>
      </c>
      <c r="Q441" s="1">
        <f t="shared" si="44"/>
        <v>0</v>
      </c>
      <c r="R441" s="1">
        <f>IF(ISERROR(VLOOKUP(B441,前週!B:M,3,FALSE)),D441/$A$1,D441-VLOOKUP(B441,前週!B:M,3,FALSE))</f>
        <v>0</v>
      </c>
      <c r="S441" s="1">
        <f>IF(ISERROR(VLOOKUP(B441,前週!B:M,4,FALSE)),E441/$A$1,E441-VLOOKUP(B441,前週!B:M,4,FALSE))</f>
        <v>0</v>
      </c>
      <c r="T441" s="1" t="str">
        <f t="shared" si="45"/>
        <v/>
      </c>
      <c r="U441" s="1" t="str">
        <f t="shared" si="46"/>
        <v/>
      </c>
      <c r="V441" s="1">
        <f>IF(ISERROR(VLOOKUP(B441,前週!B:M,7,FALSE)),H441/$A$1,H441-VLOOKUP(B441,前週!B:M,7,FALSE))</f>
        <v>0</v>
      </c>
      <c r="W441" s="1">
        <f>IF(ISERROR(VLOOKUP(B441,前週!B:M,8,FALSE)),I441/$A$1,I441-VLOOKUP(B441,前週!B:M,8,FALSE))</f>
        <v>0</v>
      </c>
      <c r="X441" s="1">
        <f>IF(ISERROR(VLOOKUP(B441,前週!B:M,9,FALSE)),J441/$A$1,J441-VLOOKUP(B441,前週!B:M,9,FALSE))</f>
        <v>0</v>
      </c>
      <c r="Y441" s="1">
        <f>IF(ISERROR(VLOOKUP(B441,前週!B:M,10,FALSE)),K441/$A$1,K441-VLOOKUP(B441,前週!B:M,10,FALSE))</f>
        <v>0</v>
      </c>
      <c r="Z441" s="1" t="str">
        <f t="shared" si="47"/>
        <v/>
      </c>
      <c r="AA441" s="1" t="str">
        <f t="shared" si="48"/>
        <v/>
      </c>
    </row>
    <row r="442" spans="15:27" x14ac:dyDescent="0.15">
      <c r="O442" s="1">
        <f t="shared" si="42"/>
        <v>0</v>
      </c>
      <c r="P442" s="1">
        <f t="shared" si="43"/>
        <v>0</v>
      </c>
      <c r="Q442" s="1">
        <f t="shared" si="44"/>
        <v>0</v>
      </c>
      <c r="R442" s="1">
        <f>IF(ISERROR(VLOOKUP(B442,前週!B:M,3,FALSE)),D442/$A$1,D442-VLOOKUP(B442,前週!B:M,3,FALSE))</f>
        <v>0</v>
      </c>
      <c r="S442" s="1">
        <f>IF(ISERROR(VLOOKUP(B442,前週!B:M,4,FALSE)),E442/$A$1,E442-VLOOKUP(B442,前週!B:M,4,FALSE))</f>
        <v>0</v>
      </c>
      <c r="T442" s="1" t="str">
        <f t="shared" si="45"/>
        <v/>
      </c>
      <c r="U442" s="1" t="str">
        <f t="shared" si="46"/>
        <v/>
      </c>
      <c r="V442" s="1">
        <f>IF(ISERROR(VLOOKUP(B442,前週!B:M,7,FALSE)),H442/$A$1,H442-VLOOKUP(B442,前週!B:M,7,FALSE))</f>
        <v>0</v>
      </c>
      <c r="W442" s="1">
        <f>IF(ISERROR(VLOOKUP(B442,前週!B:M,8,FALSE)),I442/$A$1,I442-VLOOKUP(B442,前週!B:M,8,FALSE))</f>
        <v>0</v>
      </c>
      <c r="X442" s="1">
        <f>IF(ISERROR(VLOOKUP(B442,前週!B:M,9,FALSE)),J442/$A$1,J442-VLOOKUP(B442,前週!B:M,9,FALSE))</f>
        <v>0</v>
      </c>
      <c r="Y442" s="1">
        <f>IF(ISERROR(VLOOKUP(B442,前週!B:M,10,FALSE)),K442/$A$1,K442-VLOOKUP(B442,前週!B:M,10,FALSE))</f>
        <v>0</v>
      </c>
      <c r="Z442" s="1" t="str">
        <f t="shared" si="47"/>
        <v/>
      </c>
      <c r="AA442" s="1" t="str">
        <f t="shared" si="48"/>
        <v/>
      </c>
    </row>
    <row r="443" spans="15:27" x14ac:dyDescent="0.15">
      <c r="O443" s="1">
        <f t="shared" si="42"/>
        <v>0</v>
      </c>
      <c r="P443" s="1">
        <f t="shared" si="43"/>
        <v>0</v>
      </c>
      <c r="Q443" s="1">
        <f t="shared" si="44"/>
        <v>0</v>
      </c>
      <c r="R443" s="1">
        <f>IF(ISERROR(VLOOKUP(B443,前週!B:M,3,FALSE)),D443/$A$1,D443-VLOOKUP(B443,前週!B:M,3,FALSE))</f>
        <v>0</v>
      </c>
      <c r="S443" s="1">
        <f>IF(ISERROR(VLOOKUP(B443,前週!B:M,4,FALSE)),E443/$A$1,E443-VLOOKUP(B443,前週!B:M,4,FALSE))</f>
        <v>0</v>
      </c>
      <c r="T443" s="1" t="str">
        <f t="shared" si="45"/>
        <v/>
      </c>
      <c r="U443" s="1" t="str">
        <f t="shared" si="46"/>
        <v/>
      </c>
      <c r="V443" s="1">
        <f>IF(ISERROR(VLOOKUP(B443,前週!B:M,7,FALSE)),H443/$A$1,H443-VLOOKUP(B443,前週!B:M,7,FALSE))</f>
        <v>0</v>
      </c>
      <c r="W443" s="1">
        <f>IF(ISERROR(VLOOKUP(B443,前週!B:M,8,FALSE)),I443/$A$1,I443-VLOOKUP(B443,前週!B:M,8,FALSE))</f>
        <v>0</v>
      </c>
      <c r="X443" s="1">
        <f>IF(ISERROR(VLOOKUP(B443,前週!B:M,9,FALSE)),J443/$A$1,J443-VLOOKUP(B443,前週!B:M,9,FALSE))</f>
        <v>0</v>
      </c>
      <c r="Y443" s="1">
        <f>IF(ISERROR(VLOOKUP(B443,前週!B:M,10,FALSE)),K443/$A$1,K443-VLOOKUP(B443,前週!B:M,10,FALSE))</f>
        <v>0</v>
      </c>
      <c r="Z443" s="1" t="str">
        <f t="shared" si="47"/>
        <v/>
      </c>
      <c r="AA443" s="1" t="str">
        <f t="shared" si="48"/>
        <v/>
      </c>
    </row>
    <row r="444" spans="15:27" x14ac:dyDescent="0.15">
      <c r="O444" s="1">
        <f t="shared" si="42"/>
        <v>0</v>
      </c>
      <c r="P444" s="1">
        <f t="shared" si="43"/>
        <v>0</v>
      </c>
      <c r="Q444" s="1">
        <f t="shared" si="44"/>
        <v>0</v>
      </c>
      <c r="R444" s="1">
        <f>IF(ISERROR(VLOOKUP(B444,前週!B:M,3,FALSE)),D444/$A$1,D444-VLOOKUP(B444,前週!B:M,3,FALSE))</f>
        <v>0</v>
      </c>
      <c r="S444" s="1">
        <f>IF(ISERROR(VLOOKUP(B444,前週!B:M,4,FALSE)),E444/$A$1,E444-VLOOKUP(B444,前週!B:M,4,FALSE))</f>
        <v>0</v>
      </c>
      <c r="T444" s="1" t="str">
        <f t="shared" si="45"/>
        <v/>
      </c>
      <c r="U444" s="1" t="str">
        <f t="shared" si="46"/>
        <v/>
      </c>
      <c r="V444" s="1">
        <f>IF(ISERROR(VLOOKUP(B444,前週!B:M,7,FALSE)),H444/$A$1,H444-VLOOKUP(B444,前週!B:M,7,FALSE))</f>
        <v>0</v>
      </c>
      <c r="W444" s="1">
        <f>IF(ISERROR(VLOOKUP(B444,前週!B:M,8,FALSE)),I444/$A$1,I444-VLOOKUP(B444,前週!B:M,8,FALSE))</f>
        <v>0</v>
      </c>
      <c r="X444" s="1">
        <f>IF(ISERROR(VLOOKUP(B444,前週!B:M,9,FALSE)),J444/$A$1,J444-VLOOKUP(B444,前週!B:M,9,FALSE))</f>
        <v>0</v>
      </c>
      <c r="Y444" s="1">
        <f>IF(ISERROR(VLOOKUP(B444,前週!B:M,10,FALSE)),K444/$A$1,K444-VLOOKUP(B444,前週!B:M,10,FALSE))</f>
        <v>0</v>
      </c>
      <c r="Z444" s="1" t="str">
        <f t="shared" si="47"/>
        <v/>
      </c>
      <c r="AA444" s="1" t="str">
        <f t="shared" si="48"/>
        <v/>
      </c>
    </row>
    <row r="445" spans="15:27" x14ac:dyDescent="0.15">
      <c r="O445" s="1">
        <f t="shared" si="42"/>
        <v>0</v>
      </c>
      <c r="P445" s="1">
        <f t="shared" si="43"/>
        <v>0</v>
      </c>
      <c r="Q445" s="1">
        <f t="shared" si="44"/>
        <v>0</v>
      </c>
      <c r="R445" s="1">
        <f>IF(ISERROR(VLOOKUP(B445,前週!B:M,3,FALSE)),D445/$A$1,D445-VLOOKUP(B445,前週!B:M,3,FALSE))</f>
        <v>0</v>
      </c>
      <c r="S445" s="1">
        <f>IF(ISERROR(VLOOKUP(B445,前週!B:M,4,FALSE)),E445/$A$1,E445-VLOOKUP(B445,前週!B:M,4,FALSE))</f>
        <v>0</v>
      </c>
      <c r="T445" s="1" t="str">
        <f t="shared" si="45"/>
        <v/>
      </c>
      <c r="U445" s="1" t="str">
        <f t="shared" si="46"/>
        <v/>
      </c>
      <c r="V445" s="1">
        <f>IF(ISERROR(VLOOKUP(B445,前週!B:M,7,FALSE)),H445/$A$1,H445-VLOOKUP(B445,前週!B:M,7,FALSE))</f>
        <v>0</v>
      </c>
      <c r="W445" s="1">
        <f>IF(ISERROR(VLOOKUP(B445,前週!B:M,8,FALSE)),I445/$A$1,I445-VLOOKUP(B445,前週!B:M,8,FALSE))</f>
        <v>0</v>
      </c>
      <c r="X445" s="1">
        <f>IF(ISERROR(VLOOKUP(B445,前週!B:M,9,FALSE)),J445/$A$1,J445-VLOOKUP(B445,前週!B:M,9,FALSE))</f>
        <v>0</v>
      </c>
      <c r="Y445" s="1">
        <f>IF(ISERROR(VLOOKUP(B445,前週!B:M,10,FALSE)),K445/$A$1,K445-VLOOKUP(B445,前週!B:M,10,FALSE))</f>
        <v>0</v>
      </c>
      <c r="Z445" s="1" t="str">
        <f t="shared" si="47"/>
        <v/>
      </c>
      <c r="AA445" s="1" t="str">
        <f t="shared" si="48"/>
        <v/>
      </c>
    </row>
    <row r="446" spans="15:27" x14ac:dyDescent="0.15">
      <c r="O446" s="1">
        <f t="shared" si="42"/>
        <v>0</v>
      </c>
      <c r="P446" s="1">
        <f t="shared" si="43"/>
        <v>0</v>
      </c>
      <c r="Q446" s="1">
        <f t="shared" si="44"/>
        <v>0</v>
      </c>
      <c r="R446" s="1">
        <f>IF(ISERROR(VLOOKUP(B446,前週!B:M,3,FALSE)),D446/$A$1,D446-VLOOKUP(B446,前週!B:M,3,FALSE))</f>
        <v>0</v>
      </c>
      <c r="S446" s="1">
        <f>IF(ISERROR(VLOOKUP(B446,前週!B:M,4,FALSE)),E446/$A$1,E446-VLOOKUP(B446,前週!B:M,4,FALSE))</f>
        <v>0</v>
      </c>
      <c r="T446" s="1" t="str">
        <f t="shared" si="45"/>
        <v/>
      </c>
      <c r="U446" s="1" t="str">
        <f t="shared" si="46"/>
        <v/>
      </c>
      <c r="V446" s="1">
        <f>IF(ISERROR(VLOOKUP(B446,前週!B:M,7,FALSE)),H446/$A$1,H446-VLOOKUP(B446,前週!B:M,7,FALSE))</f>
        <v>0</v>
      </c>
      <c r="W446" s="1">
        <f>IF(ISERROR(VLOOKUP(B446,前週!B:M,8,FALSE)),I446/$A$1,I446-VLOOKUP(B446,前週!B:M,8,FALSE))</f>
        <v>0</v>
      </c>
      <c r="X446" s="1">
        <f>IF(ISERROR(VLOOKUP(B446,前週!B:M,9,FALSE)),J446/$A$1,J446-VLOOKUP(B446,前週!B:M,9,FALSE))</f>
        <v>0</v>
      </c>
      <c r="Y446" s="1">
        <f>IF(ISERROR(VLOOKUP(B446,前週!B:M,10,FALSE)),K446/$A$1,K446-VLOOKUP(B446,前週!B:M,10,FALSE))</f>
        <v>0</v>
      </c>
      <c r="Z446" s="1" t="str">
        <f t="shared" si="47"/>
        <v/>
      </c>
      <c r="AA446" s="1" t="str">
        <f t="shared" si="48"/>
        <v/>
      </c>
    </row>
    <row r="447" spans="15:27" x14ac:dyDescent="0.15">
      <c r="O447" s="1">
        <f t="shared" si="42"/>
        <v>0</v>
      </c>
      <c r="P447" s="1">
        <f t="shared" si="43"/>
        <v>0</v>
      </c>
      <c r="Q447" s="1">
        <f t="shared" si="44"/>
        <v>0</v>
      </c>
      <c r="R447" s="1">
        <f>IF(ISERROR(VLOOKUP(B447,前週!B:M,3,FALSE)),D447/$A$1,D447-VLOOKUP(B447,前週!B:M,3,FALSE))</f>
        <v>0</v>
      </c>
      <c r="S447" s="1">
        <f>IF(ISERROR(VLOOKUP(B447,前週!B:M,4,FALSE)),E447/$A$1,E447-VLOOKUP(B447,前週!B:M,4,FALSE))</f>
        <v>0</v>
      </c>
      <c r="T447" s="1" t="str">
        <f t="shared" si="45"/>
        <v/>
      </c>
      <c r="U447" s="1" t="str">
        <f t="shared" si="46"/>
        <v/>
      </c>
      <c r="V447" s="1">
        <f>IF(ISERROR(VLOOKUP(B447,前週!B:M,7,FALSE)),H447/$A$1,H447-VLOOKUP(B447,前週!B:M,7,FALSE))</f>
        <v>0</v>
      </c>
      <c r="W447" s="1">
        <f>IF(ISERROR(VLOOKUP(B447,前週!B:M,8,FALSE)),I447/$A$1,I447-VLOOKUP(B447,前週!B:M,8,FALSE))</f>
        <v>0</v>
      </c>
      <c r="X447" s="1">
        <f>IF(ISERROR(VLOOKUP(B447,前週!B:M,9,FALSE)),J447/$A$1,J447-VLOOKUP(B447,前週!B:M,9,FALSE))</f>
        <v>0</v>
      </c>
      <c r="Y447" s="1">
        <f>IF(ISERROR(VLOOKUP(B447,前週!B:M,10,FALSE)),K447/$A$1,K447-VLOOKUP(B447,前週!B:M,10,FALSE))</f>
        <v>0</v>
      </c>
      <c r="Z447" s="1" t="str">
        <f t="shared" si="47"/>
        <v/>
      </c>
      <c r="AA447" s="1" t="str">
        <f t="shared" si="48"/>
        <v/>
      </c>
    </row>
    <row r="448" spans="15:27" x14ac:dyDescent="0.15">
      <c r="O448" s="1">
        <f t="shared" si="42"/>
        <v>0</v>
      </c>
      <c r="P448" s="1">
        <f t="shared" si="43"/>
        <v>0</v>
      </c>
      <c r="Q448" s="1">
        <f t="shared" si="44"/>
        <v>0</v>
      </c>
      <c r="R448" s="1">
        <f>IF(ISERROR(VLOOKUP(B448,前週!B:M,3,FALSE)),D448/$A$1,D448-VLOOKUP(B448,前週!B:M,3,FALSE))</f>
        <v>0</v>
      </c>
      <c r="S448" s="1">
        <f>IF(ISERROR(VLOOKUP(B448,前週!B:M,4,FALSE)),E448/$A$1,E448-VLOOKUP(B448,前週!B:M,4,FALSE))</f>
        <v>0</v>
      </c>
      <c r="T448" s="1" t="str">
        <f t="shared" si="45"/>
        <v/>
      </c>
      <c r="U448" s="1" t="str">
        <f t="shared" si="46"/>
        <v/>
      </c>
      <c r="V448" s="1">
        <f>IF(ISERROR(VLOOKUP(B448,前週!B:M,7,FALSE)),H448/$A$1,H448-VLOOKUP(B448,前週!B:M,7,FALSE))</f>
        <v>0</v>
      </c>
      <c r="W448" s="1">
        <f>IF(ISERROR(VLOOKUP(B448,前週!B:M,8,FALSE)),I448/$A$1,I448-VLOOKUP(B448,前週!B:M,8,FALSE))</f>
        <v>0</v>
      </c>
      <c r="X448" s="1">
        <f>IF(ISERROR(VLOOKUP(B448,前週!B:M,9,FALSE)),J448/$A$1,J448-VLOOKUP(B448,前週!B:M,9,FALSE))</f>
        <v>0</v>
      </c>
      <c r="Y448" s="1">
        <f>IF(ISERROR(VLOOKUP(B448,前週!B:M,10,FALSE)),K448/$A$1,K448-VLOOKUP(B448,前週!B:M,10,FALSE))</f>
        <v>0</v>
      </c>
      <c r="Z448" s="1" t="str">
        <f t="shared" si="47"/>
        <v/>
      </c>
      <c r="AA448" s="1" t="str">
        <f t="shared" si="48"/>
        <v/>
      </c>
    </row>
    <row r="449" spans="15:27" x14ac:dyDescent="0.15">
      <c r="O449" s="1">
        <f t="shared" si="42"/>
        <v>0</v>
      </c>
      <c r="P449" s="1">
        <f t="shared" si="43"/>
        <v>0</v>
      </c>
      <c r="Q449" s="1">
        <f t="shared" si="44"/>
        <v>0</v>
      </c>
      <c r="R449" s="1">
        <f>IF(ISERROR(VLOOKUP(B449,前週!B:M,3,FALSE)),D449/$A$1,D449-VLOOKUP(B449,前週!B:M,3,FALSE))</f>
        <v>0</v>
      </c>
      <c r="S449" s="1">
        <f>IF(ISERROR(VLOOKUP(B449,前週!B:M,4,FALSE)),E449/$A$1,E449-VLOOKUP(B449,前週!B:M,4,FALSE))</f>
        <v>0</v>
      </c>
      <c r="T449" s="1" t="str">
        <f t="shared" si="45"/>
        <v/>
      </c>
      <c r="U449" s="1" t="str">
        <f t="shared" si="46"/>
        <v/>
      </c>
      <c r="V449" s="1">
        <f>IF(ISERROR(VLOOKUP(B449,前週!B:M,7,FALSE)),H449/$A$1,H449-VLOOKUP(B449,前週!B:M,7,FALSE))</f>
        <v>0</v>
      </c>
      <c r="W449" s="1">
        <f>IF(ISERROR(VLOOKUP(B449,前週!B:M,8,FALSE)),I449/$A$1,I449-VLOOKUP(B449,前週!B:M,8,FALSE))</f>
        <v>0</v>
      </c>
      <c r="X449" s="1">
        <f>IF(ISERROR(VLOOKUP(B449,前週!B:M,9,FALSE)),J449/$A$1,J449-VLOOKUP(B449,前週!B:M,9,FALSE))</f>
        <v>0</v>
      </c>
      <c r="Y449" s="1">
        <f>IF(ISERROR(VLOOKUP(B449,前週!B:M,10,FALSE)),K449/$A$1,K449-VLOOKUP(B449,前週!B:M,10,FALSE))</f>
        <v>0</v>
      </c>
      <c r="Z449" s="1" t="str">
        <f t="shared" si="47"/>
        <v/>
      </c>
      <c r="AA449" s="1" t="str">
        <f t="shared" si="48"/>
        <v/>
      </c>
    </row>
    <row r="450" spans="15:27" x14ac:dyDescent="0.15">
      <c r="O450" s="1">
        <f t="shared" si="42"/>
        <v>0</v>
      </c>
      <c r="P450" s="1">
        <f t="shared" si="43"/>
        <v>0</v>
      </c>
      <c r="Q450" s="1">
        <f t="shared" si="44"/>
        <v>0</v>
      </c>
      <c r="R450" s="1">
        <f>IF(ISERROR(VLOOKUP(B450,前週!B:M,3,FALSE)),D450/$A$1,D450-VLOOKUP(B450,前週!B:M,3,FALSE))</f>
        <v>0</v>
      </c>
      <c r="S450" s="1">
        <f>IF(ISERROR(VLOOKUP(B450,前週!B:M,4,FALSE)),E450/$A$1,E450-VLOOKUP(B450,前週!B:M,4,FALSE))</f>
        <v>0</v>
      </c>
      <c r="T450" s="1" t="str">
        <f t="shared" si="45"/>
        <v/>
      </c>
      <c r="U450" s="1" t="str">
        <f t="shared" si="46"/>
        <v/>
      </c>
      <c r="V450" s="1">
        <f>IF(ISERROR(VLOOKUP(B450,前週!B:M,7,FALSE)),H450/$A$1,H450-VLOOKUP(B450,前週!B:M,7,FALSE))</f>
        <v>0</v>
      </c>
      <c r="W450" s="1">
        <f>IF(ISERROR(VLOOKUP(B450,前週!B:M,8,FALSE)),I450/$A$1,I450-VLOOKUP(B450,前週!B:M,8,FALSE))</f>
        <v>0</v>
      </c>
      <c r="X450" s="1">
        <f>IF(ISERROR(VLOOKUP(B450,前週!B:M,9,FALSE)),J450/$A$1,J450-VLOOKUP(B450,前週!B:M,9,FALSE))</f>
        <v>0</v>
      </c>
      <c r="Y450" s="1">
        <f>IF(ISERROR(VLOOKUP(B450,前週!B:M,10,FALSE)),K450/$A$1,K450-VLOOKUP(B450,前週!B:M,10,FALSE))</f>
        <v>0</v>
      </c>
      <c r="Z450" s="1" t="str">
        <f t="shared" si="47"/>
        <v/>
      </c>
      <c r="AA450" s="1" t="str">
        <f t="shared" si="48"/>
        <v/>
      </c>
    </row>
    <row r="451" spans="15:27" x14ac:dyDescent="0.15">
      <c r="O451" s="1">
        <f t="shared" si="42"/>
        <v>0</v>
      </c>
      <c r="P451" s="1">
        <f t="shared" si="43"/>
        <v>0</v>
      </c>
      <c r="Q451" s="1">
        <f t="shared" si="44"/>
        <v>0</v>
      </c>
      <c r="R451" s="1">
        <f>IF(ISERROR(VLOOKUP(B451,前週!B:M,3,FALSE)),D451/$A$1,D451-VLOOKUP(B451,前週!B:M,3,FALSE))</f>
        <v>0</v>
      </c>
      <c r="S451" s="1">
        <f>IF(ISERROR(VLOOKUP(B451,前週!B:M,4,FALSE)),E451/$A$1,E451-VLOOKUP(B451,前週!B:M,4,FALSE))</f>
        <v>0</v>
      </c>
      <c r="T451" s="1" t="str">
        <f t="shared" si="45"/>
        <v/>
      </c>
      <c r="U451" s="1" t="str">
        <f t="shared" si="46"/>
        <v/>
      </c>
      <c r="V451" s="1">
        <f>IF(ISERROR(VLOOKUP(B451,前週!B:M,7,FALSE)),H451/$A$1,H451-VLOOKUP(B451,前週!B:M,7,FALSE))</f>
        <v>0</v>
      </c>
      <c r="W451" s="1">
        <f>IF(ISERROR(VLOOKUP(B451,前週!B:M,8,FALSE)),I451/$A$1,I451-VLOOKUP(B451,前週!B:M,8,FALSE))</f>
        <v>0</v>
      </c>
      <c r="X451" s="1">
        <f>IF(ISERROR(VLOOKUP(B451,前週!B:M,9,FALSE)),J451/$A$1,J451-VLOOKUP(B451,前週!B:M,9,FALSE))</f>
        <v>0</v>
      </c>
      <c r="Y451" s="1">
        <f>IF(ISERROR(VLOOKUP(B451,前週!B:M,10,FALSE)),K451/$A$1,K451-VLOOKUP(B451,前週!B:M,10,FALSE))</f>
        <v>0</v>
      </c>
      <c r="Z451" s="1" t="str">
        <f t="shared" si="47"/>
        <v/>
      </c>
      <c r="AA451" s="1" t="str">
        <f t="shared" si="48"/>
        <v/>
      </c>
    </row>
    <row r="452" spans="15:27" x14ac:dyDescent="0.15">
      <c r="O452" s="1">
        <f t="shared" ref="O452:O515" si="49">A452</f>
        <v>0</v>
      </c>
      <c r="P452" s="1">
        <f t="shared" ref="P452:P515" si="50">B452</f>
        <v>0</v>
      </c>
      <c r="Q452" s="1">
        <f t="shared" ref="Q452:Q515" si="51">C452</f>
        <v>0</v>
      </c>
      <c r="R452" s="1">
        <f>IF(ISERROR(VLOOKUP(B452,前週!B:M,3,FALSE)),D452/$A$1,D452-VLOOKUP(B452,前週!B:M,3,FALSE))</f>
        <v>0</v>
      </c>
      <c r="S452" s="1">
        <f>IF(ISERROR(VLOOKUP(B452,前週!B:M,4,FALSE)),E452/$A$1,E452-VLOOKUP(B452,前週!B:M,4,FALSE))</f>
        <v>0</v>
      </c>
      <c r="T452" s="1" t="str">
        <f t="shared" ref="T452:T515" si="52">IF(S452=0,"",ROUND(S452/R452*100,2))</f>
        <v/>
      </c>
      <c r="U452" s="1" t="str">
        <f t="shared" ref="U452:U515" si="53">IF(S452=0,"",ROUND(V452/S452,2))</f>
        <v/>
      </c>
      <c r="V452" s="1">
        <f>IF(ISERROR(VLOOKUP(B452,前週!B:M,7,FALSE)),H452/$A$1,H452-VLOOKUP(B452,前週!B:M,7,FALSE))</f>
        <v>0</v>
      </c>
      <c r="W452" s="1">
        <f>IF(ISERROR(VLOOKUP(B452,前週!B:M,8,FALSE)),I452/$A$1,I452-VLOOKUP(B452,前週!B:M,8,FALSE))</f>
        <v>0</v>
      </c>
      <c r="X452" s="1">
        <f>IF(ISERROR(VLOOKUP(B452,前週!B:M,9,FALSE)),J452/$A$1,J452-VLOOKUP(B452,前週!B:M,9,FALSE))</f>
        <v>0</v>
      </c>
      <c r="Y452" s="1">
        <f>IF(ISERROR(VLOOKUP(B452,前週!B:M,10,FALSE)),K452/$A$1,K452-VLOOKUP(B452,前週!B:M,10,FALSE))</f>
        <v>0</v>
      </c>
      <c r="Z452" s="1" t="str">
        <f t="shared" ref="Z452:Z515" si="54">IF(S452=0,"",ROUND(W452/S452*100,2))</f>
        <v/>
      </c>
      <c r="AA452" s="1" t="str">
        <f t="shared" ref="AA452:AA515" si="55">IF(S452=0,"",ROUND(Y452/V452*100,2))</f>
        <v/>
      </c>
    </row>
    <row r="453" spans="15:27" x14ac:dyDescent="0.15">
      <c r="O453" s="1">
        <f t="shared" si="49"/>
        <v>0</v>
      </c>
      <c r="P453" s="1">
        <f t="shared" si="50"/>
        <v>0</v>
      </c>
      <c r="Q453" s="1">
        <f t="shared" si="51"/>
        <v>0</v>
      </c>
      <c r="R453" s="1">
        <f>IF(ISERROR(VLOOKUP(B453,前週!B:M,3,FALSE)),D453/$A$1,D453-VLOOKUP(B453,前週!B:M,3,FALSE))</f>
        <v>0</v>
      </c>
      <c r="S453" s="1">
        <f>IF(ISERROR(VLOOKUP(B453,前週!B:M,4,FALSE)),E453/$A$1,E453-VLOOKUP(B453,前週!B:M,4,FALSE))</f>
        <v>0</v>
      </c>
      <c r="T453" s="1" t="str">
        <f t="shared" si="52"/>
        <v/>
      </c>
      <c r="U453" s="1" t="str">
        <f t="shared" si="53"/>
        <v/>
      </c>
      <c r="V453" s="1">
        <f>IF(ISERROR(VLOOKUP(B453,前週!B:M,7,FALSE)),H453/$A$1,H453-VLOOKUP(B453,前週!B:M,7,FALSE))</f>
        <v>0</v>
      </c>
      <c r="W453" s="1">
        <f>IF(ISERROR(VLOOKUP(B453,前週!B:M,8,FALSE)),I453/$A$1,I453-VLOOKUP(B453,前週!B:M,8,FALSE))</f>
        <v>0</v>
      </c>
      <c r="X453" s="1">
        <f>IF(ISERROR(VLOOKUP(B453,前週!B:M,9,FALSE)),J453/$A$1,J453-VLOOKUP(B453,前週!B:M,9,FALSE))</f>
        <v>0</v>
      </c>
      <c r="Y453" s="1">
        <f>IF(ISERROR(VLOOKUP(B453,前週!B:M,10,FALSE)),K453/$A$1,K453-VLOOKUP(B453,前週!B:M,10,FALSE))</f>
        <v>0</v>
      </c>
      <c r="Z453" s="1" t="str">
        <f t="shared" si="54"/>
        <v/>
      </c>
      <c r="AA453" s="1" t="str">
        <f t="shared" si="55"/>
        <v/>
      </c>
    </row>
    <row r="454" spans="15:27" x14ac:dyDescent="0.15">
      <c r="O454" s="1">
        <f t="shared" si="49"/>
        <v>0</v>
      </c>
      <c r="P454" s="1">
        <f t="shared" si="50"/>
        <v>0</v>
      </c>
      <c r="Q454" s="1">
        <f t="shared" si="51"/>
        <v>0</v>
      </c>
      <c r="R454" s="1">
        <f>IF(ISERROR(VLOOKUP(B454,前週!B:M,3,FALSE)),D454/$A$1,D454-VLOOKUP(B454,前週!B:M,3,FALSE))</f>
        <v>0</v>
      </c>
      <c r="S454" s="1">
        <f>IF(ISERROR(VLOOKUP(B454,前週!B:M,4,FALSE)),E454/$A$1,E454-VLOOKUP(B454,前週!B:M,4,FALSE))</f>
        <v>0</v>
      </c>
      <c r="T454" s="1" t="str">
        <f t="shared" si="52"/>
        <v/>
      </c>
      <c r="U454" s="1" t="str">
        <f t="shared" si="53"/>
        <v/>
      </c>
      <c r="V454" s="1">
        <f>IF(ISERROR(VLOOKUP(B454,前週!B:M,7,FALSE)),H454/$A$1,H454-VLOOKUP(B454,前週!B:M,7,FALSE))</f>
        <v>0</v>
      </c>
      <c r="W454" s="1">
        <f>IF(ISERROR(VLOOKUP(B454,前週!B:M,8,FALSE)),I454/$A$1,I454-VLOOKUP(B454,前週!B:M,8,FALSE))</f>
        <v>0</v>
      </c>
      <c r="X454" s="1">
        <f>IF(ISERROR(VLOOKUP(B454,前週!B:M,9,FALSE)),J454/$A$1,J454-VLOOKUP(B454,前週!B:M,9,FALSE))</f>
        <v>0</v>
      </c>
      <c r="Y454" s="1">
        <f>IF(ISERROR(VLOOKUP(B454,前週!B:M,10,FALSE)),K454/$A$1,K454-VLOOKUP(B454,前週!B:M,10,FALSE))</f>
        <v>0</v>
      </c>
      <c r="Z454" s="1" t="str">
        <f t="shared" si="54"/>
        <v/>
      </c>
      <c r="AA454" s="1" t="str">
        <f t="shared" si="55"/>
        <v/>
      </c>
    </row>
    <row r="455" spans="15:27" x14ac:dyDescent="0.15">
      <c r="O455" s="1">
        <f t="shared" si="49"/>
        <v>0</v>
      </c>
      <c r="P455" s="1">
        <f t="shared" si="50"/>
        <v>0</v>
      </c>
      <c r="Q455" s="1">
        <f t="shared" si="51"/>
        <v>0</v>
      </c>
      <c r="R455" s="1">
        <f>IF(ISERROR(VLOOKUP(B455,前週!B:M,3,FALSE)),D455/$A$1,D455-VLOOKUP(B455,前週!B:M,3,FALSE))</f>
        <v>0</v>
      </c>
      <c r="S455" s="1">
        <f>IF(ISERROR(VLOOKUP(B455,前週!B:M,4,FALSE)),E455/$A$1,E455-VLOOKUP(B455,前週!B:M,4,FALSE))</f>
        <v>0</v>
      </c>
      <c r="T455" s="1" t="str">
        <f t="shared" si="52"/>
        <v/>
      </c>
      <c r="U455" s="1" t="str">
        <f t="shared" si="53"/>
        <v/>
      </c>
      <c r="V455" s="1">
        <f>IF(ISERROR(VLOOKUP(B455,前週!B:M,7,FALSE)),H455/$A$1,H455-VLOOKUP(B455,前週!B:M,7,FALSE))</f>
        <v>0</v>
      </c>
      <c r="W455" s="1">
        <f>IF(ISERROR(VLOOKUP(B455,前週!B:M,8,FALSE)),I455/$A$1,I455-VLOOKUP(B455,前週!B:M,8,FALSE))</f>
        <v>0</v>
      </c>
      <c r="X455" s="1">
        <f>IF(ISERROR(VLOOKUP(B455,前週!B:M,9,FALSE)),J455/$A$1,J455-VLOOKUP(B455,前週!B:M,9,FALSE))</f>
        <v>0</v>
      </c>
      <c r="Y455" s="1">
        <f>IF(ISERROR(VLOOKUP(B455,前週!B:M,10,FALSE)),K455/$A$1,K455-VLOOKUP(B455,前週!B:M,10,FALSE))</f>
        <v>0</v>
      </c>
      <c r="Z455" s="1" t="str">
        <f t="shared" si="54"/>
        <v/>
      </c>
      <c r="AA455" s="1" t="str">
        <f t="shared" si="55"/>
        <v/>
      </c>
    </row>
    <row r="456" spans="15:27" x14ac:dyDescent="0.15">
      <c r="O456" s="1">
        <f t="shared" si="49"/>
        <v>0</v>
      </c>
      <c r="P456" s="1">
        <f t="shared" si="50"/>
        <v>0</v>
      </c>
      <c r="Q456" s="1">
        <f t="shared" si="51"/>
        <v>0</v>
      </c>
      <c r="R456" s="1">
        <f>IF(ISERROR(VLOOKUP(B456,前週!B:M,3,FALSE)),D456/$A$1,D456-VLOOKUP(B456,前週!B:M,3,FALSE))</f>
        <v>0</v>
      </c>
      <c r="S456" s="1">
        <f>IF(ISERROR(VLOOKUP(B456,前週!B:M,4,FALSE)),E456/$A$1,E456-VLOOKUP(B456,前週!B:M,4,FALSE))</f>
        <v>0</v>
      </c>
      <c r="T456" s="1" t="str">
        <f t="shared" si="52"/>
        <v/>
      </c>
      <c r="U456" s="1" t="str">
        <f t="shared" si="53"/>
        <v/>
      </c>
      <c r="V456" s="1">
        <f>IF(ISERROR(VLOOKUP(B456,前週!B:M,7,FALSE)),H456/$A$1,H456-VLOOKUP(B456,前週!B:M,7,FALSE))</f>
        <v>0</v>
      </c>
      <c r="W456" s="1">
        <f>IF(ISERROR(VLOOKUP(B456,前週!B:M,8,FALSE)),I456/$A$1,I456-VLOOKUP(B456,前週!B:M,8,FALSE))</f>
        <v>0</v>
      </c>
      <c r="X456" s="1">
        <f>IF(ISERROR(VLOOKUP(B456,前週!B:M,9,FALSE)),J456/$A$1,J456-VLOOKUP(B456,前週!B:M,9,FALSE))</f>
        <v>0</v>
      </c>
      <c r="Y456" s="1">
        <f>IF(ISERROR(VLOOKUP(B456,前週!B:M,10,FALSE)),K456/$A$1,K456-VLOOKUP(B456,前週!B:M,10,FALSE))</f>
        <v>0</v>
      </c>
      <c r="Z456" s="1" t="str">
        <f t="shared" si="54"/>
        <v/>
      </c>
      <c r="AA456" s="1" t="str">
        <f t="shared" si="55"/>
        <v/>
      </c>
    </row>
    <row r="457" spans="15:27" x14ac:dyDescent="0.15">
      <c r="O457" s="1">
        <f t="shared" si="49"/>
        <v>0</v>
      </c>
      <c r="P457" s="1">
        <f t="shared" si="50"/>
        <v>0</v>
      </c>
      <c r="Q457" s="1">
        <f t="shared" si="51"/>
        <v>0</v>
      </c>
      <c r="R457" s="1">
        <f>IF(ISERROR(VLOOKUP(B457,前週!B:M,3,FALSE)),D457/$A$1,D457-VLOOKUP(B457,前週!B:M,3,FALSE))</f>
        <v>0</v>
      </c>
      <c r="S457" s="1">
        <f>IF(ISERROR(VLOOKUP(B457,前週!B:M,4,FALSE)),E457/$A$1,E457-VLOOKUP(B457,前週!B:M,4,FALSE))</f>
        <v>0</v>
      </c>
      <c r="T457" s="1" t="str">
        <f t="shared" si="52"/>
        <v/>
      </c>
      <c r="U457" s="1" t="str">
        <f t="shared" si="53"/>
        <v/>
      </c>
      <c r="V457" s="1">
        <f>IF(ISERROR(VLOOKUP(B457,前週!B:M,7,FALSE)),H457/$A$1,H457-VLOOKUP(B457,前週!B:M,7,FALSE))</f>
        <v>0</v>
      </c>
      <c r="W457" s="1">
        <f>IF(ISERROR(VLOOKUP(B457,前週!B:M,8,FALSE)),I457/$A$1,I457-VLOOKUP(B457,前週!B:M,8,FALSE))</f>
        <v>0</v>
      </c>
      <c r="X457" s="1">
        <f>IF(ISERROR(VLOOKUP(B457,前週!B:M,9,FALSE)),J457/$A$1,J457-VLOOKUP(B457,前週!B:M,9,FALSE))</f>
        <v>0</v>
      </c>
      <c r="Y457" s="1">
        <f>IF(ISERROR(VLOOKUP(B457,前週!B:M,10,FALSE)),K457/$A$1,K457-VLOOKUP(B457,前週!B:M,10,FALSE))</f>
        <v>0</v>
      </c>
      <c r="Z457" s="1" t="str">
        <f t="shared" si="54"/>
        <v/>
      </c>
      <c r="AA457" s="1" t="str">
        <f t="shared" si="55"/>
        <v/>
      </c>
    </row>
    <row r="458" spans="15:27" x14ac:dyDescent="0.15">
      <c r="O458" s="1">
        <f t="shared" si="49"/>
        <v>0</v>
      </c>
      <c r="P458" s="1">
        <f t="shared" si="50"/>
        <v>0</v>
      </c>
      <c r="Q458" s="1">
        <f t="shared" si="51"/>
        <v>0</v>
      </c>
      <c r="R458" s="1">
        <f>IF(ISERROR(VLOOKUP(B458,前週!B:M,3,FALSE)),D458/$A$1,D458-VLOOKUP(B458,前週!B:M,3,FALSE))</f>
        <v>0</v>
      </c>
      <c r="S458" s="1">
        <f>IF(ISERROR(VLOOKUP(B458,前週!B:M,4,FALSE)),E458/$A$1,E458-VLOOKUP(B458,前週!B:M,4,FALSE))</f>
        <v>0</v>
      </c>
      <c r="T458" s="1" t="str">
        <f t="shared" si="52"/>
        <v/>
      </c>
      <c r="U458" s="1" t="str">
        <f t="shared" si="53"/>
        <v/>
      </c>
      <c r="V458" s="1">
        <f>IF(ISERROR(VLOOKUP(B458,前週!B:M,7,FALSE)),H458/$A$1,H458-VLOOKUP(B458,前週!B:M,7,FALSE))</f>
        <v>0</v>
      </c>
      <c r="W458" s="1">
        <f>IF(ISERROR(VLOOKUP(B458,前週!B:M,8,FALSE)),I458/$A$1,I458-VLOOKUP(B458,前週!B:M,8,FALSE))</f>
        <v>0</v>
      </c>
      <c r="X458" s="1">
        <f>IF(ISERROR(VLOOKUP(B458,前週!B:M,9,FALSE)),J458/$A$1,J458-VLOOKUP(B458,前週!B:M,9,FALSE))</f>
        <v>0</v>
      </c>
      <c r="Y458" s="1">
        <f>IF(ISERROR(VLOOKUP(B458,前週!B:M,10,FALSE)),K458/$A$1,K458-VLOOKUP(B458,前週!B:M,10,FALSE))</f>
        <v>0</v>
      </c>
      <c r="Z458" s="1" t="str">
        <f t="shared" si="54"/>
        <v/>
      </c>
      <c r="AA458" s="1" t="str">
        <f t="shared" si="55"/>
        <v/>
      </c>
    </row>
    <row r="459" spans="15:27" x14ac:dyDescent="0.15">
      <c r="O459" s="1">
        <f t="shared" si="49"/>
        <v>0</v>
      </c>
      <c r="P459" s="1">
        <f t="shared" si="50"/>
        <v>0</v>
      </c>
      <c r="Q459" s="1">
        <f t="shared" si="51"/>
        <v>0</v>
      </c>
      <c r="R459" s="1">
        <f>IF(ISERROR(VLOOKUP(B459,前週!B:M,3,FALSE)),D459/$A$1,D459-VLOOKUP(B459,前週!B:M,3,FALSE))</f>
        <v>0</v>
      </c>
      <c r="S459" s="1">
        <f>IF(ISERROR(VLOOKUP(B459,前週!B:M,4,FALSE)),E459/$A$1,E459-VLOOKUP(B459,前週!B:M,4,FALSE))</f>
        <v>0</v>
      </c>
      <c r="T459" s="1" t="str">
        <f t="shared" si="52"/>
        <v/>
      </c>
      <c r="U459" s="1" t="str">
        <f t="shared" si="53"/>
        <v/>
      </c>
      <c r="V459" s="1">
        <f>IF(ISERROR(VLOOKUP(B459,前週!B:M,7,FALSE)),H459/$A$1,H459-VLOOKUP(B459,前週!B:M,7,FALSE))</f>
        <v>0</v>
      </c>
      <c r="W459" s="1">
        <f>IF(ISERROR(VLOOKUP(B459,前週!B:M,8,FALSE)),I459/$A$1,I459-VLOOKUP(B459,前週!B:M,8,FALSE))</f>
        <v>0</v>
      </c>
      <c r="X459" s="1">
        <f>IF(ISERROR(VLOOKUP(B459,前週!B:M,9,FALSE)),J459/$A$1,J459-VLOOKUP(B459,前週!B:M,9,FALSE))</f>
        <v>0</v>
      </c>
      <c r="Y459" s="1">
        <f>IF(ISERROR(VLOOKUP(B459,前週!B:M,10,FALSE)),K459/$A$1,K459-VLOOKUP(B459,前週!B:M,10,FALSE))</f>
        <v>0</v>
      </c>
      <c r="Z459" s="1" t="str">
        <f t="shared" si="54"/>
        <v/>
      </c>
      <c r="AA459" s="1" t="str">
        <f t="shared" si="55"/>
        <v/>
      </c>
    </row>
    <row r="460" spans="15:27" x14ac:dyDescent="0.15">
      <c r="O460" s="1">
        <f t="shared" si="49"/>
        <v>0</v>
      </c>
      <c r="P460" s="1">
        <f t="shared" si="50"/>
        <v>0</v>
      </c>
      <c r="Q460" s="1">
        <f t="shared" si="51"/>
        <v>0</v>
      </c>
      <c r="R460" s="1">
        <f>IF(ISERROR(VLOOKUP(B460,前週!B:M,3,FALSE)),D460/$A$1,D460-VLOOKUP(B460,前週!B:M,3,FALSE))</f>
        <v>0</v>
      </c>
      <c r="S460" s="1">
        <f>IF(ISERROR(VLOOKUP(B460,前週!B:M,4,FALSE)),E460/$A$1,E460-VLOOKUP(B460,前週!B:M,4,FALSE))</f>
        <v>0</v>
      </c>
      <c r="T460" s="1" t="str">
        <f t="shared" si="52"/>
        <v/>
      </c>
      <c r="U460" s="1" t="str">
        <f t="shared" si="53"/>
        <v/>
      </c>
      <c r="V460" s="1">
        <f>IF(ISERROR(VLOOKUP(B460,前週!B:M,7,FALSE)),H460/$A$1,H460-VLOOKUP(B460,前週!B:M,7,FALSE))</f>
        <v>0</v>
      </c>
      <c r="W460" s="1">
        <f>IF(ISERROR(VLOOKUP(B460,前週!B:M,8,FALSE)),I460/$A$1,I460-VLOOKUP(B460,前週!B:M,8,FALSE))</f>
        <v>0</v>
      </c>
      <c r="X460" s="1">
        <f>IF(ISERROR(VLOOKUP(B460,前週!B:M,9,FALSE)),J460/$A$1,J460-VLOOKUP(B460,前週!B:M,9,FALSE))</f>
        <v>0</v>
      </c>
      <c r="Y460" s="1">
        <f>IF(ISERROR(VLOOKUP(B460,前週!B:M,10,FALSE)),K460/$A$1,K460-VLOOKUP(B460,前週!B:M,10,FALSE))</f>
        <v>0</v>
      </c>
      <c r="Z460" s="1" t="str">
        <f t="shared" si="54"/>
        <v/>
      </c>
      <c r="AA460" s="1" t="str">
        <f t="shared" si="55"/>
        <v/>
      </c>
    </row>
    <row r="461" spans="15:27" x14ac:dyDescent="0.15">
      <c r="O461" s="1">
        <f t="shared" si="49"/>
        <v>0</v>
      </c>
      <c r="P461" s="1">
        <f t="shared" si="50"/>
        <v>0</v>
      </c>
      <c r="Q461" s="1">
        <f t="shared" si="51"/>
        <v>0</v>
      </c>
      <c r="R461" s="1">
        <f>IF(ISERROR(VLOOKUP(B461,前週!B:M,3,FALSE)),D461/$A$1,D461-VLOOKUP(B461,前週!B:M,3,FALSE))</f>
        <v>0</v>
      </c>
      <c r="S461" s="1">
        <f>IF(ISERROR(VLOOKUP(B461,前週!B:M,4,FALSE)),E461/$A$1,E461-VLOOKUP(B461,前週!B:M,4,FALSE))</f>
        <v>0</v>
      </c>
      <c r="T461" s="1" t="str">
        <f t="shared" si="52"/>
        <v/>
      </c>
      <c r="U461" s="1" t="str">
        <f t="shared" si="53"/>
        <v/>
      </c>
      <c r="V461" s="1">
        <f>IF(ISERROR(VLOOKUP(B461,前週!B:M,7,FALSE)),H461/$A$1,H461-VLOOKUP(B461,前週!B:M,7,FALSE))</f>
        <v>0</v>
      </c>
      <c r="W461" s="1">
        <f>IF(ISERROR(VLOOKUP(B461,前週!B:M,8,FALSE)),I461/$A$1,I461-VLOOKUP(B461,前週!B:M,8,FALSE))</f>
        <v>0</v>
      </c>
      <c r="X461" s="1">
        <f>IF(ISERROR(VLOOKUP(B461,前週!B:M,9,FALSE)),J461/$A$1,J461-VLOOKUP(B461,前週!B:M,9,FALSE))</f>
        <v>0</v>
      </c>
      <c r="Y461" s="1">
        <f>IF(ISERROR(VLOOKUP(B461,前週!B:M,10,FALSE)),K461/$A$1,K461-VLOOKUP(B461,前週!B:M,10,FALSE))</f>
        <v>0</v>
      </c>
      <c r="Z461" s="1" t="str">
        <f t="shared" si="54"/>
        <v/>
      </c>
      <c r="AA461" s="1" t="str">
        <f t="shared" si="55"/>
        <v/>
      </c>
    </row>
    <row r="462" spans="15:27" x14ac:dyDescent="0.15">
      <c r="O462" s="1">
        <f t="shared" si="49"/>
        <v>0</v>
      </c>
      <c r="P462" s="1">
        <f t="shared" si="50"/>
        <v>0</v>
      </c>
      <c r="Q462" s="1">
        <f t="shared" si="51"/>
        <v>0</v>
      </c>
      <c r="R462" s="1">
        <f>IF(ISERROR(VLOOKUP(B462,前週!B:M,3,FALSE)),D462/$A$1,D462-VLOOKUP(B462,前週!B:M,3,FALSE))</f>
        <v>0</v>
      </c>
      <c r="S462" s="1">
        <f>IF(ISERROR(VLOOKUP(B462,前週!B:M,4,FALSE)),E462/$A$1,E462-VLOOKUP(B462,前週!B:M,4,FALSE))</f>
        <v>0</v>
      </c>
      <c r="T462" s="1" t="str">
        <f t="shared" si="52"/>
        <v/>
      </c>
      <c r="U462" s="1" t="str">
        <f t="shared" si="53"/>
        <v/>
      </c>
      <c r="V462" s="1">
        <f>IF(ISERROR(VLOOKUP(B462,前週!B:M,7,FALSE)),H462/$A$1,H462-VLOOKUP(B462,前週!B:M,7,FALSE))</f>
        <v>0</v>
      </c>
      <c r="W462" s="1">
        <f>IF(ISERROR(VLOOKUP(B462,前週!B:M,8,FALSE)),I462/$A$1,I462-VLOOKUP(B462,前週!B:M,8,FALSE))</f>
        <v>0</v>
      </c>
      <c r="X462" s="1">
        <f>IF(ISERROR(VLOOKUP(B462,前週!B:M,9,FALSE)),J462/$A$1,J462-VLOOKUP(B462,前週!B:M,9,FALSE))</f>
        <v>0</v>
      </c>
      <c r="Y462" s="1">
        <f>IF(ISERROR(VLOOKUP(B462,前週!B:M,10,FALSE)),K462/$A$1,K462-VLOOKUP(B462,前週!B:M,10,FALSE))</f>
        <v>0</v>
      </c>
      <c r="Z462" s="1" t="str">
        <f t="shared" si="54"/>
        <v/>
      </c>
      <c r="AA462" s="1" t="str">
        <f t="shared" si="55"/>
        <v/>
      </c>
    </row>
    <row r="463" spans="15:27" x14ac:dyDescent="0.15">
      <c r="O463" s="1">
        <f t="shared" si="49"/>
        <v>0</v>
      </c>
      <c r="P463" s="1">
        <f t="shared" si="50"/>
        <v>0</v>
      </c>
      <c r="Q463" s="1">
        <f t="shared" si="51"/>
        <v>0</v>
      </c>
      <c r="R463" s="1">
        <f>IF(ISERROR(VLOOKUP(B463,前週!B:M,3,FALSE)),D463/$A$1,D463-VLOOKUP(B463,前週!B:M,3,FALSE))</f>
        <v>0</v>
      </c>
      <c r="S463" s="1">
        <f>IF(ISERROR(VLOOKUP(B463,前週!B:M,4,FALSE)),E463/$A$1,E463-VLOOKUP(B463,前週!B:M,4,FALSE))</f>
        <v>0</v>
      </c>
      <c r="T463" s="1" t="str">
        <f t="shared" si="52"/>
        <v/>
      </c>
      <c r="U463" s="1" t="str">
        <f t="shared" si="53"/>
        <v/>
      </c>
      <c r="V463" s="1">
        <f>IF(ISERROR(VLOOKUP(B463,前週!B:M,7,FALSE)),H463/$A$1,H463-VLOOKUP(B463,前週!B:M,7,FALSE))</f>
        <v>0</v>
      </c>
      <c r="W463" s="1">
        <f>IF(ISERROR(VLOOKUP(B463,前週!B:M,8,FALSE)),I463/$A$1,I463-VLOOKUP(B463,前週!B:M,8,FALSE))</f>
        <v>0</v>
      </c>
      <c r="X463" s="1">
        <f>IF(ISERROR(VLOOKUP(B463,前週!B:M,9,FALSE)),J463/$A$1,J463-VLOOKUP(B463,前週!B:M,9,FALSE))</f>
        <v>0</v>
      </c>
      <c r="Y463" s="1">
        <f>IF(ISERROR(VLOOKUP(B463,前週!B:M,10,FALSE)),K463/$A$1,K463-VLOOKUP(B463,前週!B:M,10,FALSE))</f>
        <v>0</v>
      </c>
      <c r="Z463" s="1" t="str">
        <f t="shared" si="54"/>
        <v/>
      </c>
      <c r="AA463" s="1" t="str">
        <f t="shared" si="55"/>
        <v/>
      </c>
    </row>
    <row r="464" spans="15:27" x14ac:dyDescent="0.15">
      <c r="O464" s="1">
        <f t="shared" si="49"/>
        <v>0</v>
      </c>
      <c r="P464" s="1">
        <f t="shared" si="50"/>
        <v>0</v>
      </c>
      <c r="Q464" s="1">
        <f t="shared" si="51"/>
        <v>0</v>
      </c>
      <c r="R464" s="1">
        <f>IF(ISERROR(VLOOKUP(B464,前週!B:M,3,FALSE)),D464/$A$1,D464-VLOOKUP(B464,前週!B:M,3,FALSE))</f>
        <v>0</v>
      </c>
      <c r="S464" s="1">
        <f>IF(ISERROR(VLOOKUP(B464,前週!B:M,4,FALSE)),E464/$A$1,E464-VLOOKUP(B464,前週!B:M,4,FALSE))</f>
        <v>0</v>
      </c>
      <c r="T464" s="1" t="str">
        <f t="shared" si="52"/>
        <v/>
      </c>
      <c r="U464" s="1" t="str">
        <f t="shared" si="53"/>
        <v/>
      </c>
      <c r="V464" s="1">
        <f>IF(ISERROR(VLOOKUP(B464,前週!B:M,7,FALSE)),H464/$A$1,H464-VLOOKUP(B464,前週!B:M,7,FALSE))</f>
        <v>0</v>
      </c>
      <c r="W464" s="1">
        <f>IF(ISERROR(VLOOKUP(B464,前週!B:M,8,FALSE)),I464/$A$1,I464-VLOOKUP(B464,前週!B:M,8,FALSE))</f>
        <v>0</v>
      </c>
      <c r="X464" s="1">
        <f>IF(ISERROR(VLOOKUP(B464,前週!B:M,9,FALSE)),J464/$A$1,J464-VLOOKUP(B464,前週!B:M,9,FALSE))</f>
        <v>0</v>
      </c>
      <c r="Y464" s="1">
        <f>IF(ISERROR(VLOOKUP(B464,前週!B:M,10,FALSE)),K464/$A$1,K464-VLOOKUP(B464,前週!B:M,10,FALSE))</f>
        <v>0</v>
      </c>
      <c r="Z464" s="1" t="str">
        <f t="shared" si="54"/>
        <v/>
      </c>
      <c r="AA464" s="1" t="str">
        <f t="shared" si="55"/>
        <v/>
      </c>
    </row>
    <row r="465" spans="15:27" x14ac:dyDescent="0.15">
      <c r="O465" s="1">
        <f t="shared" si="49"/>
        <v>0</v>
      </c>
      <c r="P465" s="1">
        <f t="shared" si="50"/>
        <v>0</v>
      </c>
      <c r="Q465" s="1">
        <f t="shared" si="51"/>
        <v>0</v>
      </c>
      <c r="R465" s="1">
        <f>IF(ISERROR(VLOOKUP(B465,前週!B:M,3,FALSE)),D465/$A$1,D465-VLOOKUP(B465,前週!B:M,3,FALSE))</f>
        <v>0</v>
      </c>
      <c r="S465" s="1">
        <f>IF(ISERROR(VLOOKUP(B465,前週!B:M,4,FALSE)),E465/$A$1,E465-VLOOKUP(B465,前週!B:M,4,FALSE))</f>
        <v>0</v>
      </c>
      <c r="T465" s="1" t="str">
        <f t="shared" si="52"/>
        <v/>
      </c>
      <c r="U465" s="1" t="str">
        <f t="shared" si="53"/>
        <v/>
      </c>
      <c r="V465" s="1">
        <f>IF(ISERROR(VLOOKUP(B465,前週!B:M,7,FALSE)),H465/$A$1,H465-VLOOKUP(B465,前週!B:M,7,FALSE))</f>
        <v>0</v>
      </c>
      <c r="W465" s="1">
        <f>IF(ISERROR(VLOOKUP(B465,前週!B:M,8,FALSE)),I465/$A$1,I465-VLOOKUP(B465,前週!B:M,8,FALSE))</f>
        <v>0</v>
      </c>
      <c r="X465" s="1">
        <f>IF(ISERROR(VLOOKUP(B465,前週!B:M,9,FALSE)),J465/$A$1,J465-VLOOKUP(B465,前週!B:M,9,FALSE))</f>
        <v>0</v>
      </c>
      <c r="Y465" s="1">
        <f>IF(ISERROR(VLOOKUP(B465,前週!B:M,10,FALSE)),K465/$A$1,K465-VLOOKUP(B465,前週!B:M,10,FALSE))</f>
        <v>0</v>
      </c>
      <c r="Z465" s="1" t="str">
        <f t="shared" si="54"/>
        <v/>
      </c>
      <c r="AA465" s="1" t="str">
        <f t="shared" si="55"/>
        <v/>
      </c>
    </row>
    <row r="466" spans="15:27" x14ac:dyDescent="0.15">
      <c r="O466" s="1">
        <f t="shared" si="49"/>
        <v>0</v>
      </c>
      <c r="P466" s="1">
        <f t="shared" si="50"/>
        <v>0</v>
      </c>
      <c r="Q466" s="1">
        <f t="shared" si="51"/>
        <v>0</v>
      </c>
      <c r="R466" s="1">
        <f>IF(ISERROR(VLOOKUP(B466,前週!B:M,3,FALSE)),D466/$A$1,D466-VLOOKUP(B466,前週!B:M,3,FALSE))</f>
        <v>0</v>
      </c>
      <c r="S466" s="1">
        <f>IF(ISERROR(VLOOKUP(B466,前週!B:M,4,FALSE)),E466/$A$1,E466-VLOOKUP(B466,前週!B:M,4,FALSE))</f>
        <v>0</v>
      </c>
      <c r="T466" s="1" t="str">
        <f t="shared" si="52"/>
        <v/>
      </c>
      <c r="U466" s="1" t="str">
        <f t="shared" si="53"/>
        <v/>
      </c>
      <c r="V466" s="1">
        <f>IF(ISERROR(VLOOKUP(B466,前週!B:M,7,FALSE)),H466/$A$1,H466-VLOOKUP(B466,前週!B:M,7,FALSE))</f>
        <v>0</v>
      </c>
      <c r="W466" s="1">
        <f>IF(ISERROR(VLOOKUP(B466,前週!B:M,8,FALSE)),I466/$A$1,I466-VLOOKUP(B466,前週!B:M,8,FALSE))</f>
        <v>0</v>
      </c>
      <c r="X466" s="1">
        <f>IF(ISERROR(VLOOKUP(B466,前週!B:M,9,FALSE)),J466/$A$1,J466-VLOOKUP(B466,前週!B:M,9,FALSE))</f>
        <v>0</v>
      </c>
      <c r="Y466" s="1">
        <f>IF(ISERROR(VLOOKUP(B466,前週!B:M,10,FALSE)),K466/$A$1,K466-VLOOKUP(B466,前週!B:M,10,FALSE))</f>
        <v>0</v>
      </c>
      <c r="Z466" s="1" t="str">
        <f t="shared" si="54"/>
        <v/>
      </c>
      <c r="AA466" s="1" t="str">
        <f t="shared" si="55"/>
        <v/>
      </c>
    </row>
    <row r="467" spans="15:27" x14ac:dyDescent="0.15">
      <c r="O467" s="1">
        <f t="shared" si="49"/>
        <v>0</v>
      </c>
      <c r="P467" s="1">
        <f t="shared" si="50"/>
        <v>0</v>
      </c>
      <c r="Q467" s="1">
        <f t="shared" si="51"/>
        <v>0</v>
      </c>
      <c r="R467" s="1">
        <f>IF(ISERROR(VLOOKUP(B467,前週!B:M,3,FALSE)),D467/$A$1,D467-VLOOKUP(B467,前週!B:M,3,FALSE))</f>
        <v>0</v>
      </c>
      <c r="S467" s="1">
        <f>IF(ISERROR(VLOOKUP(B467,前週!B:M,4,FALSE)),E467/$A$1,E467-VLOOKUP(B467,前週!B:M,4,FALSE))</f>
        <v>0</v>
      </c>
      <c r="T467" s="1" t="str">
        <f t="shared" si="52"/>
        <v/>
      </c>
      <c r="U467" s="1" t="str">
        <f t="shared" si="53"/>
        <v/>
      </c>
      <c r="V467" s="1">
        <f>IF(ISERROR(VLOOKUP(B467,前週!B:M,7,FALSE)),H467/$A$1,H467-VLOOKUP(B467,前週!B:M,7,FALSE))</f>
        <v>0</v>
      </c>
      <c r="W467" s="1">
        <f>IF(ISERROR(VLOOKUP(B467,前週!B:M,8,FALSE)),I467/$A$1,I467-VLOOKUP(B467,前週!B:M,8,FALSE))</f>
        <v>0</v>
      </c>
      <c r="X467" s="1">
        <f>IF(ISERROR(VLOOKUP(B467,前週!B:M,9,FALSE)),J467/$A$1,J467-VLOOKUP(B467,前週!B:M,9,FALSE))</f>
        <v>0</v>
      </c>
      <c r="Y467" s="1">
        <f>IF(ISERROR(VLOOKUP(B467,前週!B:M,10,FALSE)),K467/$A$1,K467-VLOOKUP(B467,前週!B:M,10,FALSE))</f>
        <v>0</v>
      </c>
      <c r="Z467" s="1" t="str">
        <f t="shared" si="54"/>
        <v/>
      </c>
      <c r="AA467" s="1" t="str">
        <f t="shared" si="55"/>
        <v/>
      </c>
    </row>
    <row r="468" spans="15:27" x14ac:dyDescent="0.15">
      <c r="O468" s="1">
        <f t="shared" si="49"/>
        <v>0</v>
      </c>
      <c r="P468" s="1">
        <f t="shared" si="50"/>
        <v>0</v>
      </c>
      <c r="Q468" s="1">
        <f t="shared" si="51"/>
        <v>0</v>
      </c>
      <c r="R468" s="1">
        <f>IF(ISERROR(VLOOKUP(B468,前週!B:M,3,FALSE)),D468/$A$1,D468-VLOOKUP(B468,前週!B:M,3,FALSE))</f>
        <v>0</v>
      </c>
      <c r="S468" s="1">
        <f>IF(ISERROR(VLOOKUP(B468,前週!B:M,4,FALSE)),E468/$A$1,E468-VLOOKUP(B468,前週!B:M,4,FALSE))</f>
        <v>0</v>
      </c>
      <c r="T468" s="1" t="str">
        <f t="shared" si="52"/>
        <v/>
      </c>
      <c r="U468" s="1" t="str">
        <f t="shared" si="53"/>
        <v/>
      </c>
      <c r="V468" s="1">
        <f>IF(ISERROR(VLOOKUP(B468,前週!B:M,7,FALSE)),H468/$A$1,H468-VLOOKUP(B468,前週!B:M,7,FALSE))</f>
        <v>0</v>
      </c>
      <c r="W468" s="1">
        <f>IF(ISERROR(VLOOKUP(B468,前週!B:M,8,FALSE)),I468/$A$1,I468-VLOOKUP(B468,前週!B:M,8,FALSE))</f>
        <v>0</v>
      </c>
      <c r="X468" s="1">
        <f>IF(ISERROR(VLOOKUP(B468,前週!B:M,9,FALSE)),J468/$A$1,J468-VLOOKUP(B468,前週!B:M,9,FALSE))</f>
        <v>0</v>
      </c>
      <c r="Y468" s="1">
        <f>IF(ISERROR(VLOOKUP(B468,前週!B:M,10,FALSE)),K468/$A$1,K468-VLOOKUP(B468,前週!B:M,10,FALSE))</f>
        <v>0</v>
      </c>
      <c r="Z468" s="1" t="str">
        <f t="shared" si="54"/>
        <v/>
      </c>
      <c r="AA468" s="1" t="str">
        <f t="shared" si="55"/>
        <v/>
      </c>
    </row>
    <row r="469" spans="15:27" x14ac:dyDescent="0.15">
      <c r="O469" s="1">
        <f t="shared" si="49"/>
        <v>0</v>
      </c>
      <c r="P469" s="1">
        <f t="shared" si="50"/>
        <v>0</v>
      </c>
      <c r="Q469" s="1">
        <f t="shared" si="51"/>
        <v>0</v>
      </c>
      <c r="R469" s="1">
        <f>IF(ISERROR(VLOOKUP(B469,前週!B:M,3,FALSE)),D469/$A$1,D469-VLOOKUP(B469,前週!B:M,3,FALSE))</f>
        <v>0</v>
      </c>
      <c r="S469" s="1">
        <f>IF(ISERROR(VLOOKUP(B469,前週!B:M,4,FALSE)),E469/$A$1,E469-VLOOKUP(B469,前週!B:M,4,FALSE))</f>
        <v>0</v>
      </c>
      <c r="T469" s="1" t="str">
        <f t="shared" si="52"/>
        <v/>
      </c>
      <c r="U469" s="1" t="str">
        <f t="shared" si="53"/>
        <v/>
      </c>
      <c r="V469" s="1">
        <f>IF(ISERROR(VLOOKUP(B469,前週!B:M,7,FALSE)),H469/$A$1,H469-VLOOKUP(B469,前週!B:M,7,FALSE))</f>
        <v>0</v>
      </c>
      <c r="W469" s="1">
        <f>IF(ISERROR(VLOOKUP(B469,前週!B:M,8,FALSE)),I469/$A$1,I469-VLOOKUP(B469,前週!B:M,8,FALSE))</f>
        <v>0</v>
      </c>
      <c r="X469" s="1">
        <f>IF(ISERROR(VLOOKUP(B469,前週!B:M,9,FALSE)),J469/$A$1,J469-VLOOKUP(B469,前週!B:M,9,FALSE))</f>
        <v>0</v>
      </c>
      <c r="Y469" s="1">
        <f>IF(ISERROR(VLOOKUP(B469,前週!B:M,10,FALSE)),K469/$A$1,K469-VLOOKUP(B469,前週!B:M,10,FALSE))</f>
        <v>0</v>
      </c>
      <c r="Z469" s="1" t="str">
        <f t="shared" si="54"/>
        <v/>
      </c>
      <c r="AA469" s="1" t="str">
        <f t="shared" si="55"/>
        <v/>
      </c>
    </row>
    <row r="470" spans="15:27" x14ac:dyDescent="0.15">
      <c r="O470" s="1">
        <f t="shared" si="49"/>
        <v>0</v>
      </c>
      <c r="P470" s="1">
        <f t="shared" si="50"/>
        <v>0</v>
      </c>
      <c r="Q470" s="1">
        <f t="shared" si="51"/>
        <v>0</v>
      </c>
      <c r="R470" s="1">
        <f>IF(ISERROR(VLOOKUP(B470,前週!B:M,3,FALSE)),D470/$A$1,D470-VLOOKUP(B470,前週!B:M,3,FALSE))</f>
        <v>0</v>
      </c>
      <c r="S470" s="1">
        <f>IF(ISERROR(VLOOKUP(B470,前週!B:M,4,FALSE)),E470/$A$1,E470-VLOOKUP(B470,前週!B:M,4,FALSE))</f>
        <v>0</v>
      </c>
      <c r="T470" s="1" t="str">
        <f t="shared" si="52"/>
        <v/>
      </c>
      <c r="U470" s="1" t="str">
        <f t="shared" si="53"/>
        <v/>
      </c>
      <c r="V470" s="1">
        <f>IF(ISERROR(VLOOKUP(B470,前週!B:M,7,FALSE)),H470/$A$1,H470-VLOOKUP(B470,前週!B:M,7,FALSE))</f>
        <v>0</v>
      </c>
      <c r="W470" s="1">
        <f>IF(ISERROR(VLOOKUP(B470,前週!B:M,8,FALSE)),I470/$A$1,I470-VLOOKUP(B470,前週!B:M,8,FALSE))</f>
        <v>0</v>
      </c>
      <c r="X470" s="1">
        <f>IF(ISERROR(VLOOKUP(B470,前週!B:M,9,FALSE)),J470/$A$1,J470-VLOOKUP(B470,前週!B:M,9,FALSE))</f>
        <v>0</v>
      </c>
      <c r="Y470" s="1">
        <f>IF(ISERROR(VLOOKUP(B470,前週!B:M,10,FALSE)),K470/$A$1,K470-VLOOKUP(B470,前週!B:M,10,FALSE))</f>
        <v>0</v>
      </c>
      <c r="Z470" s="1" t="str">
        <f t="shared" si="54"/>
        <v/>
      </c>
      <c r="AA470" s="1" t="str">
        <f t="shared" si="55"/>
        <v/>
      </c>
    </row>
    <row r="471" spans="15:27" x14ac:dyDescent="0.15">
      <c r="O471" s="1">
        <f t="shared" si="49"/>
        <v>0</v>
      </c>
      <c r="P471" s="1">
        <f t="shared" si="50"/>
        <v>0</v>
      </c>
      <c r="Q471" s="1">
        <f t="shared" si="51"/>
        <v>0</v>
      </c>
      <c r="R471" s="1">
        <f>IF(ISERROR(VLOOKUP(B471,前週!B:M,3,FALSE)),D471/$A$1,D471-VLOOKUP(B471,前週!B:M,3,FALSE))</f>
        <v>0</v>
      </c>
      <c r="S471" s="1">
        <f>IF(ISERROR(VLOOKUP(B471,前週!B:M,4,FALSE)),E471/$A$1,E471-VLOOKUP(B471,前週!B:M,4,FALSE))</f>
        <v>0</v>
      </c>
      <c r="T471" s="1" t="str">
        <f t="shared" si="52"/>
        <v/>
      </c>
      <c r="U471" s="1" t="str">
        <f t="shared" si="53"/>
        <v/>
      </c>
      <c r="V471" s="1">
        <f>IF(ISERROR(VLOOKUP(B471,前週!B:M,7,FALSE)),H471/$A$1,H471-VLOOKUP(B471,前週!B:M,7,FALSE))</f>
        <v>0</v>
      </c>
      <c r="W471" s="1">
        <f>IF(ISERROR(VLOOKUP(B471,前週!B:M,8,FALSE)),I471/$A$1,I471-VLOOKUP(B471,前週!B:M,8,FALSE))</f>
        <v>0</v>
      </c>
      <c r="X471" s="1">
        <f>IF(ISERROR(VLOOKUP(B471,前週!B:M,9,FALSE)),J471/$A$1,J471-VLOOKUP(B471,前週!B:M,9,FALSE))</f>
        <v>0</v>
      </c>
      <c r="Y471" s="1">
        <f>IF(ISERROR(VLOOKUP(B471,前週!B:M,10,FALSE)),K471/$A$1,K471-VLOOKUP(B471,前週!B:M,10,FALSE))</f>
        <v>0</v>
      </c>
      <c r="Z471" s="1" t="str">
        <f t="shared" si="54"/>
        <v/>
      </c>
      <c r="AA471" s="1" t="str">
        <f t="shared" si="55"/>
        <v/>
      </c>
    </row>
    <row r="472" spans="15:27" x14ac:dyDescent="0.15">
      <c r="O472" s="1">
        <f t="shared" si="49"/>
        <v>0</v>
      </c>
      <c r="P472" s="1">
        <f t="shared" si="50"/>
        <v>0</v>
      </c>
      <c r="Q472" s="1">
        <f t="shared" si="51"/>
        <v>0</v>
      </c>
      <c r="R472" s="1">
        <f>IF(ISERROR(VLOOKUP(B472,前週!B:M,3,FALSE)),D472/$A$1,D472-VLOOKUP(B472,前週!B:M,3,FALSE))</f>
        <v>0</v>
      </c>
      <c r="S472" s="1">
        <f>IF(ISERROR(VLOOKUP(B472,前週!B:M,4,FALSE)),E472/$A$1,E472-VLOOKUP(B472,前週!B:M,4,FALSE))</f>
        <v>0</v>
      </c>
      <c r="T472" s="1" t="str">
        <f t="shared" si="52"/>
        <v/>
      </c>
      <c r="U472" s="1" t="str">
        <f t="shared" si="53"/>
        <v/>
      </c>
      <c r="V472" s="1">
        <f>IF(ISERROR(VLOOKUP(B472,前週!B:M,7,FALSE)),H472/$A$1,H472-VLOOKUP(B472,前週!B:M,7,FALSE))</f>
        <v>0</v>
      </c>
      <c r="W472" s="1">
        <f>IF(ISERROR(VLOOKUP(B472,前週!B:M,8,FALSE)),I472/$A$1,I472-VLOOKUP(B472,前週!B:M,8,FALSE))</f>
        <v>0</v>
      </c>
      <c r="X472" s="1">
        <f>IF(ISERROR(VLOOKUP(B472,前週!B:M,9,FALSE)),J472/$A$1,J472-VLOOKUP(B472,前週!B:M,9,FALSE))</f>
        <v>0</v>
      </c>
      <c r="Y472" s="1">
        <f>IF(ISERROR(VLOOKUP(B472,前週!B:M,10,FALSE)),K472/$A$1,K472-VLOOKUP(B472,前週!B:M,10,FALSE))</f>
        <v>0</v>
      </c>
      <c r="Z472" s="1" t="str">
        <f t="shared" si="54"/>
        <v/>
      </c>
      <c r="AA472" s="1" t="str">
        <f t="shared" si="55"/>
        <v/>
      </c>
    </row>
    <row r="473" spans="15:27" x14ac:dyDescent="0.15">
      <c r="O473" s="1">
        <f t="shared" si="49"/>
        <v>0</v>
      </c>
      <c r="P473" s="1">
        <f t="shared" si="50"/>
        <v>0</v>
      </c>
      <c r="Q473" s="1">
        <f t="shared" si="51"/>
        <v>0</v>
      </c>
      <c r="R473" s="1">
        <f>IF(ISERROR(VLOOKUP(B473,前週!B:M,3,FALSE)),D473/$A$1,D473-VLOOKUP(B473,前週!B:M,3,FALSE))</f>
        <v>0</v>
      </c>
      <c r="S473" s="1">
        <f>IF(ISERROR(VLOOKUP(B473,前週!B:M,4,FALSE)),E473/$A$1,E473-VLOOKUP(B473,前週!B:M,4,FALSE))</f>
        <v>0</v>
      </c>
      <c r="T473" s="1" t="str">
        <f t="shared" si="52"/>
        <v/>
      </c>
      <c r="U473" s="1" t="str">
        <f t="shared" si="53"/>
        <v/>
      </c>
      <c r="V473" s="1">
        <f>IF(ISERROR(VLOOKUP(B473,前週!B:M,7,FALSE)),H473/$A$1,H473-VLOOKUP(B473,前週!B:M,7,FALSE))</f>
        <v>0</v>
      </c>
      <c r="W473" s="1">
        <f>IF(ISERROR(VLOOKUP(B473,前週!B:M,8,FALSE)),I473/$A$1,I473-VLOOKUP(B473,前週!B:M,8,FALSE))</f>
        <v>0</v>
      </c>
      <c r="X473" s="1">
        <f>IF(ISERROR(VLOOKUP(B473,前週!B:M,9,FALSE)),J473/$A$1,J473-VLOOKUP(B473,前週!B:M,9,FALSE))</f>
        <v>0</v>
      </c>
      <c r="Y473" s="1">
        <f>IF(ISERROR(VLOOKUP(B473,前週!B:M,10,FALSE)),K473/$A$1,K473-VLOOKUP(B473,前週!B:M,10,FALSE))</f>
        <v>0</v>
      </c>
      <c r="Z473" s="1" t="str">
        <f t="shared" si="54"/>
        <v/>
      </c>
      <c r="AA473" s="1" t="str">
        <f t="shared" si="55"/>
        <v/>
      </c>
    </row>
    <row r="474" spans="15:27" x14ac:dyDescent="0.15">
      <c r="O474" s="1">
        <f t="shared" si="49"/>
        <v>0</v>
      </c>
      <c r="P474" s="1">
        <f t="shared" si="50"/>
        <v>0</v>
      </c>
      <c r="Q474" s="1">
        <f t="shared" si="51"/>
        <v>0</v>
      </c>
      <c r="R474" s="1">
        <f>IF(ISERROR(VLOOKUP(B474,前週!B:M,3,FALSE)),D474/$A$1,D474-VLOOKUP(B474,前週!B:M,3,FALSE))</f>
        <v>0</v>
      </c>
      <c r="S474" s="1">
        <f>IF(ISERROR(VLOOKUP(B474,前週!B:M,4,FALSE)),E474/$A$1,E474-VLOOKUP(B474,前週!B:M,4,FALSE))</f>
        <v>0</v>
      </c>
      <c r="T474" s="1" t="str">
        <f t="shared" si="52"/>
        <v/>
      </c>
      <c r="U474" s="1" t="str">
        <f t="shared" si="53"/>
        <v/>
      </c>
      <c r="V474" s="1">
        <f>IF(ISERROR(VLOOKUP(B474,前週!B:M,7,FALSE)),H474/$A$1,H474-VLOOKUP(B474,前週!B:M,7,FALSE))</f>
        <v>0</v>
      </c>
      <c r="W474" s="1">
        <f>IF(ISERROR(VLOOKUP(B474,前週!B:M,8,FALSE)),I474/$A$1,I474-VLOOKUP(B474,前週!B:M,8,FALSE))</f>
        <v>0</v>
      </c>
      <c r="X474" s="1">
        <f>IF(ISERROR(VLOOKUP(B474,前週!B:M,9,FALSE)),J474/$A$1,J474-VLOOKUP(B474,前週!B:M,9,FALSE))</f>
        <v>0</v>
      </c>
      <c r="Y474" s="1">
        <f>IF(ISERROR(VLOOKUP(B474,前週!B:M,10,FALSE)),K474/$A$1,K474-VLOOKUP(B474,前週!B:M,10,FALSE))</f>
        <v>0</v>
      </c>
      <c r="Z474" s="1" t="str">
        <f t="shared" si="54"/>
        <v/>
      </c>
      <c r="AA474" s="1" t="str">
        <f t="shared" si="55"/>
        <v/>
      </c>
    </row>
    <row r="475" spans="15:27" x14ac:dyDescent="0.15">
      <c r="O475" s="1">
        <f t="shared" si="49"/>
        <v>0</v>
      </c>
      <c r="P475" s="1">
        <f t="shared" si="50"/>
        <v>0</v>
      </c>
      <c r="Q475" s="1">
        <f t="shared" si="51"/>
        <v>0</v>
      </c>
      <c r="R475" s="1">
        <f>IF(ISERROR(VLOOKUP(B475,前週!B:M,3,FALSE)),D475/$A$1,D475-VLOOKUP(B475,前週!B:M,3,FALSE))</f>
        <v>0</v>
      </c>
      <c r="S475" s="1">
        <f>IF(ISERROR(VLOOKUP(B475,前週!B:M,4,FALSE)),E475/$A$1,E475-VLOOKUP(B475,前週!B:M,4,FALSE))</f>
        <v>0</v>
      </c>
      <c r="T475" s="1" t="str">
        <f t="shared" si="52"/>
        <v/>
      </c>
      <c r="U475" s="1" t="str">
        <f t="shared" si="53"/>
        <v/>
      </c>
      <c r="V475" s="1">
        <f>IF(ISERROR(VLOOKUP(B475,前週!B:M,7,FALSE)),H475/$A$1,H475-VLOOKUP(B475,前週!B:M,7,FALSE))</f>
        <v>0</v>
      </c>
      <c r="W475" s="1">
        <f>IF(ISERROR(VLOOKUP(B475,前週!B:M,8,FALSE)),I475/$A$1,I475-VLOOKUP(B475,前週!B:M,8,FALSE))</f>
        <v>0</v>
      </c>
      <c r="X475" s="1">
        <f>IF(ISERROR(VLOOKUP(B475,前週!B:M,9,FALSE)),J475/$A$1,J475-VLOOKUP(B475,前週!B:M,9,FALSE))</f>
        <v>0</v>
      </c>
      <c r="Y475" s="1">
        <f>IF(ISERROR(VLOOKUP(B475,前週!B:M,10,FALSE)),K475/$A$1,K475-VLOOKUP(B475,前週!B:M,10,FALSE))</f>
        <v>0</v>
      </c>
      <c r="Z475" s="1" t="str">
        <f t="shared" si="54"/>
        <v/>
      </c>
      <c r="AA475" s="1" t="str">
        <f t="shared" si="55"/>
        <v/>
      </c>
    </row>
    <row r="476" spans="15:27" x14ac:dyDescent="0.15">
      <c r="O476" s="1">
        <f t="shared" si="49"/>
        <v>0</v>
      </c>
      <c r="P476" s="1">
        <f t="shared" si="50"/>
        <v>0</v>
      </c>
      <c r="Q476" s="1">
        <f t="shared" si="51"/>
        <v>0</v>
      </c>
      <c r="R476" s="1">
        <f>IF(ISERROR(VLOOKUP(B476,前週!B:M,3,FALSE)),D476/$A$1,D476-VLOOKUP(B476,前週!B:M,3,FALSE))</f>
        <v>0</v>
      </c>
      <c r="S476" s="1">
        <f>IF(ISERROR(VLOOKUP(B476,前週!B:M,4,FALSE)),E476/$A$1,E476-VLOOKUP(B476,前週!B:M,4,FALSE))</f>
        <v>0</v>
      </c>
      <c r="T476" s="1" t="str">
        <f t="shared" si="52"/>
        <v/>
      </c>
      <c r="U476" s="1" t="str">
        <f t="shared" si="53"/>
        <v/>
      </c>
      <c r="V476" s="1">
        <f>IF(ISERROR(VLOOKUP(B476,前週!B:M,7,FALSE)),H476/$A$1,H476-VLOOKUP(B476,前週!B:M,7,FALSE))</f>
        <v>0</v>
      </c>
      <c r="W476" s="1">
        <f>IF(ISERROR(VLOOKUP(B476,前週!B:M,8,FALSE)),I476/$A$1,I476-VLOOKUP(B476,前週!B:M,8,FALSE))</f>
        <v>0</v>
      </c>
      <c r="X476" s="1">
        <f>IF(ISERROR(VLOOKUP(B476,前週!B:M,9,FALSE)),J476/$A$1,J476-VLOOKUP(B476,前週!B:M,9,FALSE))</f>
        <v>0</v>
      </c>
      <c r="Y476" s="1">
        <f>IF(ISERROR(VLOOKUP(B476,前週!B:M,10,FALSE)),K476/$A$1,K476-VLOOKUP(B476,前週!B:M,10,FALSE))</f>
        <v>0</v>
      </c>
      <c r="Z476" s="1" t="str">
        <f t="shared" si="54"/>
        <v/>
      </c>
      <c r="AA476" s="1" t="str">
        <f t="shared" si="55"/>
        <v/>
      </c>
    </row>
    <row r="477" spans="15:27" x14ac:dyDescent="0.15">
      <c r="O477" s="1">
        <f t="shared" si="49"/>
        <v>0</v>
      </c>
      <c r="P477" s="1">
        <f t="shared" si="50"/>
        <v>0</v>
      </c>
      <c r="Q477" s="1">
        <f t="shared" si="51"/>
        <v>0</v>
      </c>
      <c r="R477" s="1">
        <f>IF(ISERROR(VLOOKUP(B477,前週!B:M,3,FALSE)),D477/$A$1,D477-VLOOKUP(B477,前週!B:M,3,FALSE))</f>
        <v>0</v>
      </c>
      <c r="S477" s="1">
        <f>IF(ISERROR(VLOOKUP(B477,前週!B:M,4,FALSE)),E477/$A$1,E477-VLOOKUP(B477,前週!B:M,4,FALSE))</f>
        <v>0</v>
      </c>
      <c r="T477" s="1" t="str">
        <f t="shared" si="52"/>
        <v/>
      </c>
      <c r="U477" s="1" t="str">
        <f t="shared" si="53"/>
        <v/>
      </c>
      <c r="V477" s="1">
        <f>IF(ISERROR(VLOOKUP(B477,前週!B:M,7,FALSE)),H477/$A$1,H477-VLOOKUP(B477,前週!B:M,7,FALSE))</f>
        <v>0</v>
      </c>
      <c r="W477" s="1">
        <f>IF(ISERROR(VLOOKUP(B477,前週!B:M,8,FALSE)),I477/$A$1,I477-VLOOKUP(B477,前週!B:M,8,FALSE))</f>
        <v>0</v>
      </c>
      <c r="X477" s="1">
        <f>IF(ISERROR(VLOOKUP(B477,前週!B:M,9,FALSE)),J477/$A$1,J477-VLOOKUP(B477,前週!B:M,9,FALSE))</f>
        <v>0</v>
      </c>
      <c r="Y477" s="1">
        <f>IF(ISERROR(VLOOKUP(B477,前週!B:M,10,FALSE)),K477/$A$1,K477-VLOOKUP(B477,前週!B:M,10,FALSE))</f>
        <v>0</v>
      </c>
      <c r="Z477" s="1" t="str">
        <f t="shared" si="54"/>
        <v/>
      </c>
      <c r="AA477" s="1" t="str">
        <f t="shared" si="55"/>
        <v/>
      </c>
    </row>
    <row r="478" spans="15:27" x14ac:dyDescent="0.15">
      <c r="O478" s="1">
        <f t="shared" si="49"/>
        <v>0</v>
      </c>
      <c r="P478" s="1">
        <f t="shared" si="50"/>
        <v>0</v>
      </c>
      <c r="Q478" s="1">
        <f t="shared" si="51"/>
        <v>0</v>
      </c>
      <c r="R478" s="1">
        <f>IF(ISERROR(VLOOKUP(B478,前週!B:M,3,FALSE)),D478/$A$1,D478-VLOOKUP(B478,前週!B:M,3,FALSE))</f>
        <v>0</v>
      </c>
      <c r="S478" s="1">
        <f>IF(ISERROR(VLOOKUP(B478,前週!B:M,4,FALSE)),E478/$A$1,E478-VLOOKUP(B478,前週!B:M,4,FALSE))</f>
        <v>0</v>
      </c>
      <c r="T478" s="1" t="str">
        <f t="shared" si="52"/>
        <v/>
      </c>
      <c r="U478" s="1" t="str">
        <f t="shared" si="53"/>
        <v/>
      </c>
      <c r="V478" s="1">
        <f>IF(ISERROR(VLOOKUP(B478,前週!B:M,7,FALSE)),H478/$A$1,H478-VLOOKUP(B478,前週!B:M,7,FALSE))</f>
        <v>0</v>
      </c>
      <c r="W478" s="1">
        <f>IF(ISERROR(VLOOKUP(B478,前週!B:M,8,FALSE)),I478/$A$1,I478-VLOOKUP(B478,前週!B:M,8,FALSE))</f>
        <v>0</v>
      </c>
      <c r="X478" s="1">
        <f>IF(ISERROR(VLOOKUP(B478,前週!B:M,9,FALSE)),J478/$A$1,J478-VLOOKUP(B478,前週!B:M,9,FALSE))</f>
        <v>0</v>
      </c>
      <c r="Y478" s="1">
        <f>IF(ISERROR(VLOOKUP(B478,前週!B:M,10,FALSE)),K478/$A$1,K478-VLOOKUP(B478,前週!B:M,10,FALSE))</f>
        <v>0</v>
      </c>
      <c r="Z478" s="1" t="str">
        <f t="shared" si="54"/>
        <v/>
      </c>
      <c r="AA478" s="1" t="str">
        <f t="shared" si="55"/>
        <v/>
      </c>
    </row>
    <row r="479" spans="15:27" x14ac:dyDescent="0.15">
      <c r="O479" s="1">
        <f t="shared" si="49"/>
        <v>0</v>
      </c>
      <c r="P479" s="1">
        <f t="shared" si="50"/>
        <v>0</v>
      </c>
      <c r="Q479" s="1">
        <f t="shared" si="51"/>
        <v>0</v>
      </c>
      <c r="R479" s="1">
        <f>IF(ISERROR(VLOOKUP(B479,前週!B:M,3,FALSE)),D479/$A$1,D479-VLOOKUP(B479,前週!B:M,3,FALSE))</f>
        <v>0</v>
      </c>
      <c r="S479" s="1">
        <f>IF(ISERROR(VLOOKUP(B479,前週!B:M,4,FALSE)),E479/$A$1,E479-VLOOKUP(B479,前週!B:M,4,FALSE))</f>
        <v>0</v>
      </c>
      <c r="T479" s="1" t="str">
        <f t="shared" si="52"/>
        <v/>
      </c>
      <c r="U479" s="1" t="str">
        <f t="shared" si="53"/>
        <v/>
      </c>
      <c r="V479" s="1">
        <f>IF(ISERROR(VLOOKUP(B479,前週!B:M,7,FALSE)),H479/$A$1,H479-VLOOKUP(B479,前週!B:M,7,FALSE))</f>
        <v>0</v>
      </c>
      <c r="W479" s="1">
        <f>IF(ISERROR(VLOOKUP(B479,前週!B:M,8,FALSE)),I479/$A$1,I479-VLOOKUP(B479,前週!B:M,8,FALSE))</f>
        <v>0</v>
      </c>
      <c r="X479" s="1">
        <f>IF(ISERROR(VLOOKUP(B479,前週!B:M,9,FALSE)),J479/$A$1,J479-VLOOKUP(B479,前週!B:M,9,FALSE))</f>
        <v>0</v>
      </c>
      <c r="Y479" s="1">
        <f>IF(ISERROR(VLOOKUP(B479,前週!B:M,10,FALSE)),K479/$A$1,K479-VLOOKUP(B479,前週!B:M,10,FALSE))</f>
        <v>0</v>
      </c>
      <c r="Z479" s="1" t="str">
        <f t="shared" si="54"/>
        <v/>
      </c>
      <c r="AA479" s="1" t="str">
        <f t="shared" si="55"/>
        <v/>
      </c>
    </row>
    <row r="480" spans="15:27" x14ac:dyDescent="0.15">
      <c r="O480" s="1">
        <f t="shared" si="49"/>
        <v>0</v>
      </c>
      <c r="P480" s="1">
        <f t="shared" si="50"/>
        <v>0</v>
      </c>
      <c r="Q480" s="1">
        <f t="shared" si="51"/>
        <v>0</v>
      </c>
      <c r="R480" s="1">
        <f>IF(ISERROR(VLOOKUP(B480,前週!B:M,3,FALSE)),D480/$A$1,D480-VLOOKUP(B480,前週!B:M,3,FALSE))</f>
        <v>0</v>
      </c>
      <c r="S480" s="1">
        <f>IF(ISERROR(VLOOKUP(B480,前週!B:M,4,FALSE)),E480/$A$1,E480-VLOOKUP(B480,前週!B:M,4,FALSE))</f>
        <v>0</v>
      </c>
      <c r="T480" s="1" t="str">
        <f t="shared" si="52"/>
        <v/>
      </c>
      <c r="U480" s="1" t="str">
        <f t="shared" si="53"/>
        <v/>
      </c>
      <c r="V480" s="1">
        <f>IF(ISERROR(VLOOKUP(B480,前週!B:M,7,FALSE)),H480/$A$1,H480-VLOOKUP(B480,前週!B:M,7,FALSE))</f>
        <v>0</v>
      </c>
      <c r="W480" s="1">
        <f>IF(ISERROR(VLOOKUP(B480,前週!B:M,8,FALSE)),I480/$A$1,I480-VLOOKUP(B480,前週!B:M,8,FALSE))</f>
        <v>0</v>
      </c>
      <c r="X480" s="1">
        <f>IF(ISERROR(VLOOKUP(B480,前週!B:M,9,FALSE)),J480/$A$1,J480-VLOOKUP(B480,前週!B:M,9,FALSE))</f>
        <v>0</v>
      </c>
      <c r="Y480" s="1">
        <f>IF(ISERROR(VLOOKUP(B480,前週!B:M,10,FALSE)),K480/$A$1,K480-VLOOKUP(B480,前週!B:M,10,FALSE))</f>
        <v>0</v>
      </c>
      <c r="Z480" s="1" t="str">
        <f t="shared" si="54"/>
        <v/>
      </c>
      <c r="AA480" s="1" t="str">
        <f t="shared" si="55"/>
        <v/>
      </c>
    </row>
    <row r="481" spans="15:27" x14ac:dyDescent="0.15">
      <c r="O481" s="1">
        <f t="shared" si="49"/>
        <v>0</v>
      </c>
      <c r="P481" s="1">
        <f t="shared" si="50"/>
        <v>0</v>
      </c>
      <c r="Q481" s="1">
        <f t="shared" si="51"/>
        <v>0</v>
      </c>
      <c r="R481" s="1">
        <f>IF(ISERROR(VLOOKUP(B481,前週!B:M,3,FALSE)),D481/$A$1,D481-VLOOKUP(B481,前週!B:M,3,FALSE))</f>
        <v>0</v>
      </c>
      <c r="S481" s="1">
        <f>IF(ISERROR(VLOOKUP(B481,前週!B:M,4,FALSE)),E481/$A$1,E481-VLOOKUP(B481,前週!B:M,4,FALSE))</f>
        <v>0</v>
      </c>
      <c r="T481" s="1" t="str">
        <f t="shared" si="52"/>
        <v/>
      </c>
      <c r="U481" s="1" t="str">
        <f t="shared" si="53"/>
        <v/>
      </c>
      <c r="V481" s="1">
        <f>IF(ISERROR(VLOOKUP(B481,前週!B:M,7,FALSE)),H481/$A$1,H481-VLOOKUP(B481,前週!B:M,7,FALSE))</f>
        <v>0</v>
      </c>
      <c r="W481" s="1">
        <f>IF(ISERROR(VLOOKUP(B481,前週!B:M,8,FALSE)),I481/$A$1,I481-VLOOKUP(B481,前週!B:M,8,FALSE))</f>
        <v>0</v>
      </c>
      <c r="X481" s="1">
        <f>IF(ISERROR(VLOOKUP(B481,前週!B:M,9,FALSE)),J481/$A$1,J481-VLOOKUP(B481,前週!B:M,9,FALSE))</f>
        <v>0</v>
      </c>
      <c r="Y481" s="1">
        <f>IF(ISERROR(VLOOKUP(B481,前週!B:M,10,FALSE)),K481/$A$1,K481-VLOOKUP(B481,前週!B:M,10,FALSE))</f>
        <v>0</v>
      </c>
      <c r="Z481" s="1" t="str">
        <f t="shared" si="54"/>
        <v/>
      </c>
      <c r="AA481" s="1" t="str">
        <f t="shared" si="55"/>
        <v/>
      </c>
    </row>
    <row r="482" spans="15:27" x14ac:dyDescent="0.15">
      <c r="O482" s="1">
        <f t="shared" si="49"/>
        <v>0</v>
      </c>
      <c r="P482" s="1">
        <f t="shared" si="50"/>
        <v>0</v>
      </c>
      <c r="Q482" s="1">
        <f t="shared" si="51"/>
        <v>0</v>
      </c>
      <c r="R482" s="1">
        <f>IF(ISERROR(VLOOKUP(B482,前週!B:M,3,FALSE)),D482/$A$1,D482-VLOOKUP(B482,前週!B:M,3,FALSE))</f>
        <v>0</v>
      </c>
      <c r="S482" s="1">
        <f>IF(ISERROR(VLOOKUP(B482,前週!B:M,4,FALSE)),E482/$A$1,E482-VLOOKUP(B482,前週!B:M,4,FALSE))</f>
        <v>0</v>
      </c>
      <c r="T482" s="1" t="str">
        <f t="shared" si="52"/>
        <v/>
      </c>
      <c r="U482" s="1" t="str">
        <f t="shared" si="53"/>
        <v/>
      </c>
      <c r="V482" s="1">
        <f>IF(ISERROR(VLOOKUP(B482,前週!B:M,7,FALSE)),H482/$A$1,H482-VLOOKUP(B482,前週!B:M,7,FALSE))</f>
        <v>0</v>
      </c>
      <c r="W482" s="1">
        <f>IF(ISERROR(VLOOKUP(B482,前週!B:M,8,FALSE)),I482/$A$1,I482-VLOOKUP(B482,前週!B:M,8,FALSE))</f>
        <v>0</v>
      </c>
      <c r="X482" s="1">
        <f>IF(ISERROR(VLOOKUP(B482,前週!B:M,9,FALSE)),J482/$A$1,J482-VLOOKUP(B482,前週!B:M,9,FALSE))</f>
        <v>0</v>
      </c>
      <c r="Y482" s="1">
        <f>IF(ISERROR(VLOOKUP(B482,前週!B:M,10,FALSE)),K482/$A$1,K482-VLOOKUP(B482,前週!B:M,10,FALSE))</f>
        <v>0</v>
      </c>
      <c r="Z482" s="1" t="str">
        <f t="shared" si="54"/>
        <v/>
      </c>
      <c r="AA482" s="1" t="str">
        <f t="shared" si="55"/>
        <v/>
      </c>
    </row>
    <row r="483" spans="15:27" x14ac:dyDescent="0.15">
      <c r="O483" s="1">
        <f t="shared" si="49"/>
        <v>0</v>
      </c>
      <c r="P483" s="1">
        <f t="shared" si="50"/>
        <v>0</v>
      </c>
      <c r="Q483" s="1">
        <f t="shared" si="51"/>
        <v>0</v>
      </c>
      <c r="R483" s="1">
        <f>IF(ISERROR(VLOOKUP(B483,前週!B:M,3,FALSE)),D483/$A$1,D483-VLOOKUP(B483,前週!B:M,3,FALSE))</f>
        <v>0</v>
      </c>
      <c r="S483" s="1">
        <f>IF(ISERROR(VLOOKUP(B483,前週!B:M,4,FALSE)),E483/$A$1,E483-VLOOKUP(B483,前週!B:M,4,FALSE))</f>
        <v>0</v>
      </c>
      <c r="T483" s="1" t="str">
        <f t="shared" si="52"/>
        <v/>
      </c>
      <c r="U483" s="1" t="str">
        <f t="shared" si="53"/>
        <v/>
      </c>
      <c r="V483" s="1">
        <f>IF(ISERROR(VLOOKUP(B483,前週!B:M,7,FALSE)),H483/$A$1,H483-VLOOKUP(B483,前週!B:M,7,FALSE))</f>
        <v>0</v>
      </c>
      <c r="W483" s="1">
        <f>IF(ISERROR(VLOOKUP(B483,前週!B:M,8,FALSE)),I483/$A$1,I483-VLOOKUP(B483,前週!B:M,8,FALSE))</f>
        <v>0</v>
      </c>
      <c r="X483" s="1">
        <f>IF(ISERROR(VLOOKUP(B483,前週!B:M,9,FALSE)),J483/$A$1,J483-VLOOKUP(B483,前週!B:M,9,FALSE))</f>
        <v>0</v>
      </c>
      <c r="Y483" s="1">
        <f>IF(ISERROR(VLOOKUP(B483,前週!B:M,10,FALSE)),K483/$A$1,K483-VLOOKUP(B483,前週!B:M,10,FALSE))</f>
        <v>0</v>
      </c>
      <c r="Z483" s="1" t="str">
        <f t="shared" si="54"/>
        <v/>
      </c>
      <c r="AA483" s="1" t="str">
        <f t="shared" si="55"/>
        <v/>
      </c>
    </row>
    <row r="484" spans="15:27" x14ac:dyDescent="0.15">
      <c r="O484" s="1">
        <f t="shared" si="49"/>
        <v>0</v>
      </c>
      <c r="P484" s="1">
        <f t="shared" si="50"/>
        <v>0</v>
      </c>
      <c r="Q484" s="1">
        <f t="shared" si="51"/>
        <v>0</v>
      </c>
      <c r="R484" s="1">
        <f>IF(ISERROR(VLOOKUP(B484,前週!B:M,3,FALSE)),D484/$A$1,D484-VLOOKUP(B484,前週!B:M,3,FALSE))</f>
        <v>0</v>
      </c>
      <c r="S484" s="1">
        <f>IF(ISERROR(VLOOKUP(B484,前週!B:M,4,FALSE)),E484/$A$1,E484-VLOOKUP(B484,前週!B:M,4,FALSE))</f>
        <v>0</v>
      </c>
      <c r="T484" s="1" t="str">
        <f t="shared" si="52"/>
        <v/>
      </c>
      <c r="U484" s="1" t="str">
        <f t="shared" si="53"/>
        <v/>
      </c>
      <c r="V484" s="1">
        <f>IF(ISERROR(VLOOKUP(B484,前週!B:M,7,FALSE)),H484/$A$1,H484-VLOOKUP(B484,前週!B:M,7,FALSE))</f>
        <v>0</v>
      </c>
      <c r="W484" s="1">
        <f>IF(ISERROR(VLOOKUP(B484,前週!B:M,8,FALSE)),I484/$A$1,I484-VLOOKUP(B484,前週!B:M,8,FALSE))</f>
        <v>0</v>
      </c>
      <c r="X484" s="1">
        <f>IF(ISERROR(VLOOKUP(B484,前週!B:M,9,FALSE)),J484/$A$1,J484-VLOOKUP(B484,前週!B:M,9,FALSE))</f>
        <v>0</v>
      </c>
      <c r="Y484" s="1">
        <f>IF(ISERROR(VLOOKUP(B484,前週!B:M,10,FALSE)),K484/$A$1,K484-VLOOKUP(B484,前週!B:M,10,FALSE))</f>
        <v>0</v>
      </c>
      <c r="Z484" s="1" t="str">
        <f t="shared" si="54"/>
        <v/>
      </c>
      <c r="AA484" s="1" t="str">
        <f t="shared" si="55"/>
        <v/>
      </c>
    </row>
    <row r="485" spans="15:27" x14ac:dyDescent="0.15">
      <c r="O485" s="1">
        <f t="shared" si="49"/>
        <v>0</v>
      </c>
      <c r="P485" s="1">
        <f t="shared" si="50"/>
        <v>0</v>
      </c>
      <c r="Q485" s="1">
        <f t="shared" si="51"/>
        <v>0</v>
      </c>
      <c r="R485" s="1">
        <f>IF(ISERROR(VLOOKUP(B485,前週!B:M,3,FALSE)),D485/$A$1,D485-VLOOKUP(B485,前週!B:M,3,FALSE))</f>
        <v>0</v>
      </c>
      <c r="S485" s="1">
        <f>IF(ISERROR(VLOOKUP(B485,前週!B:M,4,FALSE)),E485/$A$1,E485-VLOOKUP(B485,前週!B:M,4,FALSE))</f>
        <v>0</v>
      </c>
      <c r="T485" s="1" t="str">
        <f t="shared" si="52"/>
        <v/>
      </c>
      <c r="U485" s="1" t="str">
        <f t="shared" si="53"/>
        <v/>
      </c>
      <c r="V485" s="1">
        <f>IF(ISERROR(VLOOKUP(B485,前週!B:M,7,FALSE)),H485/$A$1,H485-VLOOKUP(B485,前週!B:M,7,FALSE))</f>
        <v>0</v>
      </c>
      <c r="W485" s="1">
        <f>IF(ISERROR(VLOOKUP(B485,前週!B:M,8,FALSE)),I485/$A$1,I485-VLOOKUP(B485,前週!B:M,8,FALSE))</f>
        <v>0</v>
      </c>
      <c r="X485" s="1">
        <f>IF(ISERROR(VLOOKUP(B485,前週!B:M,9,FALSE)),J485/$A$1,J485-VLOOKUP(B485,前週!B:M,9,FALSE))</f>
        <v>0</v>
      </c>
      <c r="Y485" s="1">
        <f>IF(ISERROR(VLOOKUP(B485,前週!B:M,10,FALSE)),K485/$A$1,K485-VLOOKUP(B485,前週!B:M,10,FALSE))</f>
        <v>0</v>
      </c>
      <c r="Z485" s="1" t="str">
        <f t="shared" si="54"/>
        <v/>
      </c>
      <c r="AA485" s="1" t="str">
        <f t="shared" si="55"/>
        <v/>
      </c>
    </row>
    <row r="486" spans="15:27" x14ac:dyDescent="0.15">
      <c r="O486" s="1">
        <f t="shared" si="49"/>
        <v>0</v>
      </c>
      <c r="P486" s="1">
        <f t="shared" si="50"/>
        <v>0</v>
      </c>
      <c r="Q486" s="1">
        <f t="shared" si="51"/>
        <v>0</v>
      </c>
      <c r="R486" s="1">
        <f>IF(ISERROR(VLOOKUP(B486,前週!B:M,3,FALSE)),D486/$A$1,D486-VLOOKUP(B486,前週!B:M,3,FALSE))</f>
        <v>0</v>
      </c>
      <c r="S486" s="1">
        <f>IF(ISERROR(VLOOKUP(B486,前週!B:M,4,FALSE)),E486/$A$1,E486-VLOOKUP(B486,前週!B:M,4,FALSE))</f>
        <v>0</v>
      </c>
      <c r="T486" s="1" t="str">
        <f t="shared" si="52"/>
        <v/>
      </c>
      <c r="U486" s="1" t="str">
        <f t="shared" si="53"/>
        <v/>
      </c>
      <c r="V486" s="1">
        <f>IF(ISERROR(VLOOKUP(B486,前週!B:M,7,FALSE)),H486/$A$1,H486-VLOOKUP(B486,前週!B:M,7,FALSE))</f>
        <v>0</v>
      </c>
      <c r="W486" s="1">
        <f>IF(ISERROR(VLOOKUP(B486,前週!B:M,8,FALSE)),I486/$A$1,I486-VLOOKUP(B486,前週!B:M,8,FALSE))</f>
        <v>0</v>
      </c>
      <c r="X486" s="1">
        <f>IF(ISERROR(VLOOKUP(B486,前週!B:M,9,FALSE)),J486/$A$1,J486-VLOOKUP(B486,前週!B:M,9,FALSE))</f>
        <v>0</v>
      </c>
      <c r="Y486" s="1">
        <f>IF(ISERROR(VLOOKUP(B486,前週!B:M,10,FALSE)),K486/$A$1,K486-VLOOKUP(B486,前週!B:M,10,FALSE))</f>
        <v>0</v>
      </c>
      <c r="Z486" s="1" t="str">
        <f t="shared" si="54"/>
        <v/>
      </c>
      <c r="AA486" s="1" t="str">
        <f t="shared" si="55"/>
        <v/>
      </c>
    </row>
    <row r="487" spans="15:27" x14ac:dyDescent="0.15">
      <c r="O487" s="1">
        <f t="shared" si="49"/>
        <v>0</v>
      </c>
      <c r="P487" s="1">
        <f t="shared" si="50"/>
        <v>0</v>
      </c>
      <c r="Q487" s="1">
        <f t="shared" si="51"/>
        <v>0</v>
      </c>
      <c r="R487" s="1">
        <f>IF(ISERROR(VLOOKUP(B487,前週!B:M,3,FALSE)),D487/$A$1,D487-VLOOKUP(B487,前週!B:M,3,FALSE))</f>
        <v>0</v>
      </c>
      <c r="S487" s="1">
        <f>IF(ISERROR(VLOOKUP(B487,前週!B:M,4,FALSE)),E487/$A$1,E487-VLOOKUP(B487,前週!B:M,4,FALSE))</f>
        <v>0</v>
      </c>
      <c r="T487" s="1" t="str">
        <f t="shared" si="52"/>
        <v/>
      </c>
      <c r="U487" s="1" t="str">
        <f t="shared" si="53"/>
        <v/>
      </c>
      <c r="V487" s="1">
        <f>IF(ISERROR(VLOOKUP(B487,前週!B:M,7,FALSE)),H487/$A$1,H487-VLOOKUP(B487,前週!B:M,7,FALSE))</f>
        <v>0</v>
      </c>
      <c r="W487" s="1">
        <f>IF(ISERROR(VLOOKUP(B487,前週!B:M,8,FALSE)),I487/$A$1,I487-VLOOKUP(B487,前週!B:M,8,FALSE))</f>
        <v>0</v>
      </c>
      <c r="X487" s="1">
        <f>IF(ISERROR(VLOOKUP(B487,前週!B:M,9,FALSE)),J487/$A$1,J487-VLOOKUP(B487,前週!B:M,9,FALSE))</f>
        <v>0</v>
      </c>
      <c r="Y487" s="1">
        <f>IF(ISERROR(VLOOKUP(B487,前週!B:M,10,FALSE)),K487/$A$1,K487-VLOOKUP(B487,前週!B:M,10,FALSE))</f>
        <v>0</v>
      </c>
      <c r="Z487" s="1" t="str">
        <f t="shared" si="54"/>
        <v/>
      </c>
      <c r="AA487" s="1" t="str">
        <f t="shared" si="55"/>
        <v/>
      </c>
    </row>
    <row r="488" spans="15:27" x14ac:dyDescent="0.15">
      <c r="O488" s="1">
        <f t="shared" si="49"/>
        <v>0</v>
      </c>
      <c r="P488" s="1">
        <f t="shared" si="50"/>
        <v>0</v>
      </c>
      <c r="Q488" s="1">
        <f t="shared" si="51"/>
        <v>0</v>
      </c>
      <c r="R488" s="1">
        <f>IF(ISERROR(VLOOKUP(B488,前週!B:M,3,FALSE)),D488/$A$1,D488-VLOOKUP(B488,前週!B:M,3,FALSE))</f>
        <v>0</v>
      </c>
      <c r="S488" s="1">
        <f>IF(ISERROR(VLOOKUP(B488,前週!B:M,4,FALSE)),E488/$A$1,E488-VLOOKUP(B488,前週!B:M,4,FALSE))</f>
        <v>0</v>
      </c>
      <c r="T488" s="1" t="str">
        <f t="shared" si="52"/>
        <v/>
      </c>
      <c r="U488" s="1" t="str">
        <f t="shared" si="53"/>
        <v/>
      </c>
      <c r="V488" s="1">
        <f>IF(ISERROR(VLOOKUP(B488,前週!B:M,7,FALSE)),H488/$A$1,H488-VLOOKUP(B488,前週!B:M,7,FALSE))</f>
        <v>0</v>
      </c>
      <c r="W488" s="1">
        <f>IF(ISERROR(VLOOKUP(B488,前週!B:M,8,FALSE)),I488/$A$1,I488-VLOOKUP(B488,前週!B:M,8,FALSE))</f>
        <v>0</v>
      </c>
      <c r="X488" s="1">
        <f>IF(ISERROR(VLOOKUP(B488,前週!B:M,9,FALSE)),J488/$A$1,J488-VLOOKUP(B488,前週!B:M,9,FALSE))</f>
        <v>0</v>
      </c>
      <c r="Y488" s="1">
        <f>IF(ISERROR(VLOOKUP(B488,前週!B:M,10,FALSE)),K488/$A$1,K488-VLOOKUP(B488,前週!B:M,10,FALSE))</f>
        <v>0</v>
      </c>
      <c r="Z488" s="1" t="str">
        <f t="shared" si="54"/>
        <v/>
      </c>
      <c r="AA488" s="1" t="str">
        <f t="shared" si="55"/>
        <v/>
      </c>
    </row>
    <row r="489" spans="15:27" x14ac:dyDescent="0.15">
      <c r="O489" s="1">
        <f t="shared" si="49"/>
        <v>0</v>
      </c>
      <c r="P489" s="1">
        <f t="shared" si="50"/>
        <v>0</v>
      </c>
      <c r="Q489" s="1">
        <f t="shared" si="51"/>
        <v>0</v>
      </c>
      <c r="R489" s="1">
        <f>IF(ISERROR(VLOOKUP(B489,前週!B:M,3,FALSE)),D489/$A$1,D489-VLOOKUP(B489,前週!B:M,3,FALSE))</f>
        <v>0</v>
      </c>
      <c r="S489" s="1">
        <f>IF(ISERROR(VLOOKUP(B489,前週!B:M,4,FALSE)),E489/$A$1,E489-VLOOKUP(B489,前週!B:M,4,FALSE))</f>
        <v>0</v>
      </c>
      <c r="T489" s="1" t="str">
        <f t="shared" si="52"/>
        <v/>
      </c>
      <c r="U489" s="1" t="str">
        <f t="shared" si="53"/>
        <v/>
      </c>
      <c r="V489" s="1">
        <f>IF(ISERROR(VLOOKUP(B489,前週!B:M,7,FALSE)),H489/$A$1,H489-VLOOKUP(B489,前週!B:M,7,FALSE))</f>
        <v>0</v>
      </c>
      <c r="W489" s="1">
        <f>IF(ISERROR(VLOOKUP(B489,前週!B:M,8,FALSE)),I489/$A$1,I489-VLOOKUP(B489,前週!B:M,8,FALSE))</f>
        <v>0</v>
      </c>
      <c r="X489" s="1">
        <f>IF(ISERROR(VLOOKUP(B489,前週!B:M,9,FALSE)),J489/$A$1,J489-VLOOKUP(B489,前週!B:M,9,FALSE))</f>
        <v>0</v>
      </c>
      <c r="Y489" s="1">
        <f>IF(ISERROR(VLOOKUP(B489,前週!B:M,10,FALSE)),K489/$A$1,K489-VLOOKUP(B489,前週!B:M,10,FALSE))</f>
        <v>0</v>
      </c>
      <c r="Z489" s="1" t="str">
        <f t="shared" si="54"/>
        <v/>
      </c>
      <c r="AA489" s="1" t="str">
        <f t="shared" si="55"/>
        <v/>
      </c>
    </row>
    <row r="490" spans="15:27" x14ac:dyDescent="0.15">
      <c r="O490" s="1">
        <f t="shared" si="49"/>
        <v>0</v>
      </c>
      <c r="P490" s="1">
        <f t="shared" si="50"/>
        <v>0</v>
      </c>
      <c r="Q490" s="1">
        <f t="shared" si="51"/>
        <v>0</v>
      </c>
      <c r="R490" s="1">
        <f>IF(ISERROR(VLOOKUP(B490,前週!B:M,3,FALSE)),D490/$A$1,D490-VLOOKUP(B490,前週!B:M,3,FALSE))</f>
        <v>0</v>
      </c>
      <c r="S490" s="1">
        <f>IF(ISERROR(VLOOKUP(B490,前週!B:M,4,FALSE)),E490/$A$1,E490-VLOOKUP(B490,前週!B:M,4,FALSE))</f>
        <v>0</v>
      </c>
      <c r="T490" s="1" t="str">
        <f t="shared" si="52"/>
        <v/>
      </c>
      <c r="U490" s="1" t="str">
        <f t="shared" si="53"/>
        <v/>
      </c>
      <c r="V490" s="1">
        <f>IF(ISERROR(VLOOKUP(B490,前週!B:M,7,FALSE)),H490/$A$1,H490-VLOOKUP(B490,前週!B:M,7,FALSE))</f>
        <v>0</v>
      </c>
      <c r="W490" s="1">
        <f>IF(ISERROR(VLOOKUP(B490,前週!B:M,8,FALSE)),I490/$A$1,I490-VLOOKUP(B490,前週!B:M,8,FALSE))</f>
        <v>0</v>
      </c>
      <c r="X490" s="1">
        <f>IF(ISERROR(VLOOKUP(B490,前週!B:M,9,FALSE)),J490/$A$1,J490-VLOOKUP(B490,前週!B:M,9,FALSE))</f>
        <v>0</v>
      </c>
      <c r="Y490" s="1">
        <f>IF(ISERROR(VLOOKUP(B490,前週!B:M,10,FALSE)),K490/$A$1,K490-VLOOKUP(B490,前週!B:M,10,FALSE))</f>
        <v>0</v>
      </c>
      <c r="Z490" s="1" t="str">
        <f t="shared" si="54"/>
        <v/>
      </c>
      <c r="AA490" s="1" t="str">
        <f t="shared" si="55"/>
        <v/>
      </c>
    </row>
    <row r="491" spans="15:27" x14ac:dyDescent="0.15">
      <c r="O491" s="1">
        <f t="shared" si="49"/>
        <v>0</v>
      </c>
      <c r="P491" s="1">
        <f t="shared" si="50"/>
        <v>0</v>
      </c>
      <c r="Q491" s="1">
        <f t="shared" si="51"/>
        <v>0</v>
      </c>
      <c r="R491" s="1">
        <f>IF(ISERROR(VLOOKUP(B491,前週!B:M,3,FALSE)),D491/$A$1,D491-VLOOKUP(B491,前週!B:M,3,FALSE))</f>
        <v>0</v>
      </c>
      <c r="S491" s="1">
        <f>IF(ISERROR(VLOOKUP(B491,前週!B:M,4,FALSE)),E491/$A$1,E491-VLOOKUP(B491,前週!B:M,4,FALSE))</f>
        <v>0</v>
      </c>
      <c r="T491" s="1" t="str">
        <f t="shared" si="52"/>
        <v/>
      </c>
      <c r="U491" s="1" t="str">
        <f t="shared" si="53"/>
        <v/>
      </c>
      <c r="V491" s="1">
        <f>IF(ISERROR(VLOOKUP(B491,前週!B:M,7,FALSE)),H491/$A$1,H491-VLOOKUP(B491,前週!B:M,7,FALSE))</f>
        <v>0</v>
      </c>
      <c r="W491" s="1">
        <f>IF(ISERROR(VLOOKUP(B491,前週!B:M,8,FALSE)),I491/$A$1,I491-VLOOKUP(B491,前週!B:M,8,FALSE))</f>
        <v>0</v>
      </c>
      <c r="X491" s="1">
        <f>IF(ISERROR(VLOOKUP(B491,前週!B:M,9,FALSE)),J491/$A$1,J491-VLOOKUP(B491,前週!B:M,9,FALSE))</f>
        <v>0</v>
      </c>
      <c r="Y491" s="1">
        <f>IF(ISERROR(VLOOKUP(B491,前週!B:M,10,FALSE)),K491/$A$1,K491-VLOOKUP(B491,前週!B:M,10,FALSE))</f>
        <v>0</v>
      </c>
      <c r="Z491" s="1" t="str">
        <f t="shared" si="54"/>
        <v/>
      </c>
      <c r="AA491" s="1" t="str">
        <f t="shared" si="55"/>
        <v/>
      </c>
    </row>
    <row r="492" spans="15:27" x14ac:dyDescent="0.15">
      <c r="O492" s="1">
        <f t="shared" si="49"/>
        <v>0</v>
      </c>
      <c r="P492" s="1">
        <f t="shared" si="50"/>
        <v>0</v>
      </c>
      <c r="Q492" s="1">
        <f t="shared" si="51"/>
        <v>0</v>
      </c>
      <c r="R492" s="1">
        <f>IF(ISERROR(VLOOKUP(B492,前週!B:M,3,FALSE)),D492/$A$1,D492-VLOOKUP(B492,前週!B:M,3,FALSE))</f>
        <v>0</v>
      </c>
      <c r="S492" s="1">
        <f>IF(ISERROR(VLOOKUP(B492,前週!B:M,4,FALSE)),E492/$A$1,E492-VLOOKUP(B492,前週!B:M,4,FALSE))</f>
        <v>0</v>
      </c>
      <c r="T492" s="1" t="str">
        <f t="shared" si="52"/>
        <v/>
      </c>
      <c r="U492" s="1" t="str">
        <f t="shared" si="53"/>
        <v/>
      </c>
      <c r="V492" s="1">
        <f>IF(ISERROR(VLOOKUP(B492,前週!B:M,7,FALSE)),H492/$A$1,H492-VLOOKUP(B492,前週!B:M,7,FALSE))</f>
        <v>0</v>
      </c>
      <c r="W492" s="1">
        <f>IF(ISERROR(VLOOKUP(B492,前週!B:M,8,FALSE)),I492/$A$1,I492-VLOOKUP(B492,前週!B:M,8,FALSE))</f>
        <v>0</v>
      </c>
      <c r="X492" s="1">
        <f>IF(ISERROR(VLOOKUP(B492,前週!B:M,9,FALSE)),J492/$A$1,J492-VLOOKUP(B492,前週!B:M,9,FALSE))</f>
        <v>0</v>
      </c>
      <c r="Y492" s="1">
        <f>IF(ISERROR(VLOOKUP(B492,前週!B:M,10,FALSE)),K492/$A$1,K492-VLOOKUP(B492,前週!B:M,10,FALSE))</f>
        <v>0</v>
      </c>
      <c r="Z492" s="1" t="str">
        <f t="shared" si="54"/>
        <v/>
      </c>
      <c r="AA492" s="1" t="str">
        <f t="shared" si="55"/>
        <v/>
      </c>
    </row>
    <row r="493" spans="15:27" x14ac:dyDescent="0.15">
      <c r="O493" s="1">
        <f t="shared" si="49"/>
        <v>0</v>
      </c>
      <c r="P493" s="1">
        <f t="shared" si="50"/>
        <v>0</v>
      </c>
      <c r="Q493" s="1">
        <f t="shared" si="51"/>
        <v>0</v>
      </c>
      <c r="R493" s="1">
        <f>IF(ISERROR(VLOOKUP(B493,前週!B:M,3,FALSE)),D493/$A$1,D493-VLOOKUP(B493,前週!B:M,3,FALSE))</f>
        <v>0</v>
      </c>
      <c r="S493" s="1">
        <f>IF(ISERROR(VLOOKUP(B493,前週!B:M,4,FALSE)),E493/$A$1,E493-VLOOKUP(B493,前週!B:M,4,FALSE))</f>
        <v>0</v>
      </c>
      <c r="T493" s="1" t="str">
        <f t="shared" si="52"/>
        <v/>
      </c>
      <c r="U493" s="1" t="str">
        <f t="shared" si="53"/>
        <v/>
      </c>
      <c r="V493" s="1">
        <f>IF(ISERROR(VLOOKUP(B493,前週!B:M,7,FALSE)),H493/$A$1,H493-VLOOKUP(B493,前週!B:M,7,FALSE))</f>
        <v>0</v>
      </c>
      <c r="W493" s="1">
        <f>IF(ISERROR(VLOOKUP(B493,前週!B:M,8,FALSE)),I493/$A$1,I493-VLOOKUP(B493,前週!B:M,8,FALSE))</f>
        <v>0</v>
      </c>
      <c r="X493" s="1">
        <f>IF(ISERROR(VLOOKUP(B493,前週!B:M,9,FALSE)),J493/$A$1,J493-VLOOKUP(B493,前週!B:M,9,FALSE))</f>
        <v>0</v>
      </c>
      <c r="Y493" s="1">
        <f>IF(ISERROR(VLOOKUP(B493,前週!B:M,10,FALSE)),K493/$A$1,K493-VLOOKUP(B493,前週!B:M,10,FALSE))</f>
        <v>0</v>
      </c>
      <c r="Z493" s="1" t="str">
        <f t="shared" si="54"/>
        <v/>
      </c>
      <c r="AA493" s="1" t="str">
        <f t="shared" si="55"/>
        <v/>
      </c>
    </row>
    <row r="494" spans="15:27" x14ac:dyDescent="0.15">
      <c r="O494" s="1">
        <f t="shared" si="49"/>
        <v>0</v>
      </c>
      <c r="P494" s="1">
        <f t="shared" si="50"/>
        <v>0</v>
      </c>
      <c r="Q494" s="1">
        <f t="shared" si="51"/>
        <v>0</v>
      </c>
      <c r="R494" s="1">
        <f>IF(ISERROR(VLOOKUP(B494,前週!B:M,3,FALSE)),D494/$A$1,D494-VLOOKUP(B494,前週!B:M,3,FALSE))</f>
        <v>0</v>
      </c>
      <c r="S494" s="1">
        <f>IF(ISERROR(VLOOKUP(B494,前週!B:M,4,FALSE)),E494/$A$1,E494-VLOOKUP(B494,前週!B:M,4,FALSE))</f>
        <v>0</v>
      </c>
      <c r="T494" s="1" t="str">
        <f t="shared" si="52"/>
        <v/>
      </c>
      <c r="U494" s="1" t="str">
        <f t="shared" si="53"/>
        <v/>
      </c>
      <c r="V494" s="1">
        <f>IF(ISERROR(VLOOKUP(B494,前週!B:M,7,FALSE)),H494/$A$1,H494-VLOOKUP(B494,前週!B:M,7,FALSE))</f>
        <v>0</v>
      </c>
      <c r="W494" s="1">
        <f>IF(ISERROR(VLOOKUP(B494,前週!B:M,8,FALSE)),I494/$A$1,I494-VLOOKUP(B494,前週!B:M,8,FALSE))</f>
        <v>0</v>
      </c>
      <c r="X494" s="1">
        <f>IF(ISERROR(VLOOKUP(B494,前週!B:M,9,FALSE)),J494/$A$1,J494-VLOOKUP(B494,前週!B:M,9,FALSE))</f>
        <v>0</v>
      </c>
      <c r="Y494" s="1">
        <f>IF(ISERROR(VLOOKUP(B494,前週!B:M,10,FALSE)),K494/$A$1,K494-VLOOKUP(B494,前週!B:M,10,FALSE))</f>
        <v>0</v>
      </c>
      <c r="Z494" s="1" t="str">
        <f t="shared" si="54"/>
        <v/>
      </c>
      <c r="AA494" s="1" t="str">
        <f t="shared" si="55"/>
        <v/>
      </c>
    </row>
    <row r="495" spans="15:27" x14ac:dyDescent="0.15">
      <c r="O495" s="1">
        <f t="shared" si="49"/>
        <v>0</v>
      </c>
      <c r="P495" s="1">
        <f t="shared" si="50"/>
        <v>0</v>
      </c>
      <c r="Q495" s="1">
        <f t="shared" si="51"/>
        <v>0</v>
      </c>
      <c r="R495" s="1">
        <f>IF(ISERROR(VLOOKUP(B495,前週!B:M,3,FALSE)),D495/$A$1,D495-VLOOKUP(B495,前週!B:M,3,FALSE))</f>
        <v>0</v>
      </c>
      <c r="S495" s="1">
        <f>IF(ISERROR(VLOOKUP(B495,前週!B:M,4,FALSE)),E495/$A$1,E495-VLOOKUP(B495,前週!B:M,4,FALSE))</f>
        <v>0</v>
      </c>
      <c r="T495" s="1" t="str">
        <f t="shared" si="52"/>
        <v/>
      </c>
      <c r="U495" s="1" t="str">
        <f t="shared" si="53"/>
        <v/>
      </c>
      <c r="V495" s="1">
        <f>IF(ISERROR(VLOOKUP(B495,前週!B:M,7,FALSE)),H495/$A$1,H495-VLOOKUP(B495,前週!B:M,7,FALSE))</f>
        <v>0</v>
      </c>
      <c r="W495" s="1">
        <f>IF(ISERROR(VLOOKUP(B495,前週!B:M,8,FALSE)),I495/$A$1,I495-VLOOKUP(B495,前週!B:M,8,FALSE))</f>
        <v>0</v>
      </c>
      <c r="X495" s="1">
        <f>IF(ISERROR(VLOOKUP(B495,前週!B:M,9,FALSE)),J495/$A$1,J495-VLOOKUP(B495,前週!B:M,9,FALSE))</f>
        <v>0</v>
      </c>
      <c r="Y495" s="1">
        <f>IF(ISERROR(VLOOKUP(B495,前週!B:M,10,FALSE)),K495/$A$1,K495-VLOOKUP(B495,前週!B:M,10,FALSE))</f>
        <v>0</v>
      </c>
      <c r="Z495" s="1" t="str">
        <f t="shared" si="54"/>
        <v/>
      </c>
      <c r="AA495" s="1" t="str">
        <f t="shared" si="55"/>
        <v/>
      </c>
    </row>
    <row r="496" spans="15:27" x14ac:dyDescent="0.15">
      <c r="O496" s="1">
        <f t="shared" si="49"/>
        <v>0</v>
      </c>
      <c r="P496" s="1">
        <f t="shared" si="50"/>
        <v>0</v>
      </c>
      <c r="Q496" s="1">
        <f t="shared" si="51"/>
        <v>0</v>
      </c>
      <c r="R496" s="1">
        <f>IF(ISERROR(VLOOKUP(B496,前週!B:M,3,FALSE)),D496/$A$1,D496-VLOOKUP(B496,前週!B:M,3,FALSE))</f>
        <v>0</v>
      </c>
      <c r="S496" s="1">
        <f>IF(ISERROR(VLOOKUP(B496,前週!B:M,4,FALSE)),E496/$A$1,E496-VLOOKUP(B496,前週!B:M,4,FALSE))</f>
        <v>0</v>
      </c>
      <c r="T496" s="1" t="str">
        <f t="shared" si="52"/>
        <v/>
      </c>
      <c r="U496" s="1" t="str">
        <f t="shared" si="53"/>
        <v/>
      </c>
      <c r="V496" s="1">
        <f>IF(ISERROR(VLOOKUP(B496,前週!B:M,7,FALSE)),H496/$A$1,H496-VLOOKUP(B496,前週!B:M,7,FALSE))</f>
        <v>0</v>
      </c>
      <c r="W496" s="1">
        <f>IF(ISERROR(VLOOKUP(B496,前週!B:M,8,FALSE)),I496/$A$1,I496-VLOOKUP(B496,前週!B:M,8,FALSE))</f>
        <v>0</v>
      </c>
      <c r="X496" s="1">
        <f>IF(ISERROR(VLOOKUP(B496,前週!B:M,9,FALSE)),J496/$A$1,J496-VLOOKUP(B496,前週!B:M,9,FALSE))</f>
        <v>0</v>
      </c>
      <c r="Y496" s="1">
        <f>IF(ISERROR(VLOOKUP(B496,前週!B:M,10,FALSE)),K496/$A$1,K496-VLOOKUP(B496,前週!B:M,10,FALSE))</f>
        <v>0</v>
      </c>
      <c r="Z496" s="1" t="str">
        <f t="shared" si="54"/>
        <v/>
      </c>
      <c r="AA496" s="1" t="str">
        <f t="shared" si="55"/>
        <v/>
      </c>
    </row>
    <row r="497" spans="15:27" x14ac:dyDescent="0.15">
      <c r="O497" s="1">
        <f t="shared" si="49"/>
        <v>0</v>
      </c>
      <c r="P497" s="1">
        <f t="shared" si="50"/>
        <v>0</v>
      </c>
      <c r="Q497" s="1">
        <f t="shared" si="51"/>
        <v>0</v>
      </c>
      <c r="R497" s="1">
        <f>IF(ISERROR(VLOOKUP(B497,前週!B:M,3,FALSE)),D497/$A$1,D497-VLOOKUP(B497,前週!B:M,3,FALSE))</f>
        <v>0</v>
      </c>
      <c r="S497" s="1">
        <f>IF(ISERROR(VLOOKUP(B497,前週!B:M,4,FALSE)),E497/$A$1,E497-VLOOKUP(B497,前週!B:M,4,FALSE))</f>
        <v>0</v>
      </c>
      <c r="T497" s="1" t="str">
        <f t="shared" si="52"/>
        <v/>
      </c>
      <c r="U497" s="1" t="str">
        <f t="shared" si="53"/>
        <v/>
      </c>
      <c r="V497" s="1">
        <f>IF(ISERROR(VLOOKUP(B497,前週!B:M,7,FALSE)),H497/$A$1,H497-VLOOKUP(B497,前週!B:M,7,FALSE))</f>
        <v>0</v>
      </c>
      <c r="W497" s="1">
        <f>IF(ISERROR(VLOOKUP(B497,前週!B:M,8,FALSE)),I497/$A$1,I497-VLOOKUP(B497,前週!B:M,8,FALSE))</f>
        <v>0</v>
      </c>
      <c r="X497" s="1">
        <f>IF(ISERROR(VLOOKUP(B497,前週!B:M,9,FALSE)),J497/$A$1,J497-VLOOKUP(B497,前週!B:M,9,FALSE))</f>
        <v>0</v>
      </c>
      <c r="Y497" s="1">
        <f>IF(ISERROR(VLOOKUP(B497,前週!B:M,10,FALSE)),K497/$A$1,K497-VLOOKUP(B497,前週!B:M,10,FALSE))</f>
        <v>0</v>
      </c>
      <c r="Z497" s="1" t="str">
        <f t="shared" si="54"/>
        <v/>
      </c>
      <c r="AA497" s="1" t="str">
        <f t="shared" si="55"/>
        <v/>
      </c>
    </row>
    <row r="498" spans="15:27" x14ac:dyDescent="0.15">
      <c r="O498" s="1">
        <f t="shared" si="49"/>
        <v>0</v>
      </c>
      <c r="P498" s="1">
        <f t="shared" si="50"/>
        <v>0</v>
      </c>
      <c r="Q498" s="1">
        <f t="shared" si="51"/>
        <v>0</v>
      </c>
      <c r="R498" s="1">
        <f>IF(ISERROR(VLOOKUP(B498,前週!B:M,3,FALSE)),D498/$A$1,D498-VLOOKUP(B498,前週!B:M,3,FALSE))</f>
        <v>0</v>
      </c>
      <c r="S498" s="1">
        <f>IF(ISERROR(VLOOKUP(B498,前週!B:M,4,FALSE)),E498/$A$1,E498-VLOOKUP(B498,前週!B:M,4,FALSE))</f>
        <v>0</v>
      </c>
      <c r="T498" s="1" t="str">
        <f t="shared" si="52"/>
        <v/>
      </c>
      <c r="U498" s="1" t="str">
        <f t="shared" si="53"/>
        <v/>
      </c>
      <c r="V498" s="1">
        <f>IF(ISERROR(VLOOKUP(B498,前週!B:M,7,FALSE)),H498/$A$1,H498-VLOOKUP(B498,前週!B:M,7,FALSE))</f>
        <v>0</v>
      </c>
      <c r="W498" s="1">
        <f>IF(ISERROR(VLOOKUP(B498,前週!B:M,8,FALSE)),I498/$A$1,I498-VLOOKUP(B498,前週!B:M,8,FALSE))</f>
        <v>0</v>
      </c>
      <c r="X498" s="1">
        <f>IF(ISERROR(VLOOKUP(B498,前週!B:M,9,FALSE)),J498/$A$1,J498-VLOOKUP(B498,前週!B:M,9,FALSE))</f>
        <v>0</v>
      </c>
      <c r="Y498" s="1">
        <f>IF(ISERROR(VLOOKUP(B498,前週!B:M,10,FALSE)),K498/$A$1,K498-VLOOKUP(B498,前週!B:M,10,FALSE))</f>
        <v>0</v>
      </c>
      <c r="Z498" s="1" t="str">
        <f t="shared" si="54"/>
        <v/>
      </c>
      <c r="AA498" s="1" t="str">
        <f t="shared" si="55"/>
        <v/>
      </c>
    </row>
    <row r="499" spans="15:27" x14ac:dyDescent="0.15">
      <c r="O499" s="1">
        <f t="shared" si="49"/>
        <v>0</v>
      </c>
      <c r="P499" s="1">
        <f t="shared" si="50"/>
        <v>0</v>
      </c>
      <c r="Q499" s="1">
        <f t="shared" si="51"/>
        <v>0</v>
      </c>
      <c r="R499" s="1">
        <f>IF(ISERROR(VLOOKUP(B499,前週!B:M,3,FALSE)),D499/$A$1,D499-VLOOKUP(B499,前週!B:M,3,FALSE))</f>
        <v>0</v>
      </c>
      <c r="S499" s="1">
        <f>IF(ISERROR(VLOOKUP(B499,前週!B:M,4,FALSE)),E499/$A$1,E499-VLOOKUP(B499,前週!B:M,4,FALSE))</f>
        <v>0</v>
      </c>
      <c r="T499" s="1" t="str">
        <f t="shared" si="52"/>
        <v/>
      </c>
      <c r="U499" s="1" t="str">
        <f t="shared" si="53"/>
        <v/>
      </c>
      <c r="V499" s="1">
        <f>IF(ISERROR(VLOOKUP(B499,前週!B:M,7,FALSE)),H499/$A$1,H499-VLOOKUP(B499,前週!B:M,7,FALSE))</f>
        <v>0</v>
      </c>
      <c r="W499" s="1">
        <f>IF(ISERROR(VLOOKUP(B499,前週!B:M,8,FALSE)),I499/$A$1,I499-VLOOKUP(B499,前週!B:M,8,FALSE))</f>
        <v>0</v>
      </c>
      <c r="X499" s="1">
        <f>IF(ISERROR(VLOOKUP(B499,前週!B:M,9,FALSE)),J499/$A$1,J499-VLOOKUP(B499,前週!B:M,9,FALSE))</f>
        <v>0</v>
      </c>
      <c r="Y499" s="1">
        <f>IF(ISERROR(VLOOKUP(B499,前週!B:M,10,FALSE)),K499/$A$1,K499-VLOOKUP(B499,前週!B:M,10,FALSE))</f>
        <v>0</v>
      </c>
      <c r="Z499" s="1" t="str">
        <f t="shared" si="54"/>
        <v/>
      </c>
      <c r="AA499" s="1" t="str">
        <f t="shared" si="55"/>
        <v/>
      </c>
    </row>
    <row r="500" spans="15:27" x14ac:dyDescent="0.15">
      <c r="O500" s="1">
        <f t="shared" si="49"/>
        <v>0</v>
      </c>
      <c r="P500" s="1">
        <f t="shared" si="50"/>
        <v>0</v>
      </c>
      <c r="Q500" s="1">
        <f t="shared" si="51"/>
        <v>0</v>
      </c>
      <c r="R500" s="1">
        <f>IF(ISERROR(VLOOKUP(B500,前週!B:M,3,FALSE)),D500/$A$1,D500-VLOOKUP(B500,前週!B:M,3,FALSE))</f>
        <v>0</v>
      </c>
      <c r="S500" s="1">
        <f>IF(ISERROR(VLOOKUP(B500,前週!B:M,4,FALSE)),E500/$A$1,E500-VLOOKUP(B500,前週!B:M,4,FALSE))</f>
        <v>0</v>
      </c>
      <c r="T500" s="1" t="str">
        <f t="shared" si="52"/>
        <v/>
      </c>
      <c r="U500" s="1" t="str">
        <f t="shared" si="53"/>
        <v/>
      </c>
      <c r="V500" s="1">
        <f>IF(ISERROR(VLOOKUP(B500,前週!B:M,7,FALSE)),H500/$A$1,H500-VLOOKUP(B500,前週!B:M,7,FALSE))</f>
        <v>0</v>
      </c>
      <c r="W500" s="1">
        <f>IF(ISERROR(VLOOKUP(B500,前週!B:M,8,FALSE)),I500/$A$1,I500-VLOOKUP(B500,前週!B:M,8,FALSE))</f>
        <v>0</v>
      </c>
      <c r="X500" s="1">
        <f>IF(ISERROR(VLOOKUP(B500,前週!B:M,9,FALSE)),J500/$A$1,J500-VLOOKUP(B500,前週!B:M,9,FALSE))</f>
        <v>0</v>
      </c>
      <c r="Y500" s="1">
        <f>IF(ISERROR(VLOOKUP(B500,前週!B:M,10,FALSE)),K500/$A$1,K500-VLOOKUP(B500,前週!B:M,10,FALSE))</f>
        <v>0</v>
      </c>
      <c r="Z500" s="1" t="str">
        <f t="shared" si="54"/>
        <v/>
      </c>
      <c r="AA500" s="1" t="str">
        <f t="shared" si="55"/>
        <v/>
      </c>
    </row>
    <row r="501" spans="15:27" x14ac:dyDescent="0.15">
      <c r="O501" s="1">
        <f t="shared" si="49"/>
        <v>0</v>
      </c>
      <c r="P501" s="1">
        <f t="shared" si="50"/>
        <v>0</v>
      </c>
      <c r="Q501" s="1">
        <f t="shared" si="51"/>
        <v>0</v>
      </c>
      <c r="R501" s="1">
        <f>IF(ISERROR(VLOOKUP(B501,前週!B:M,3,FALSE)),D501/$A$1,D501-VLOOKUP(B501,前週!B:M,3,FALSE))</f>
        <v>0</v>
      </c>
      <c r="S501" s="1">
        <f>IF(ISERROR(VLOOKUP(B501,前週!B:M,4,FALSE)),E501/$A$1,E501-VLOOKUP(B501,前週!B:M,4,FALSE))</f>
        <v>0</v>
      </c>
      <c r="T501" s="1" t="str">
        <f t="shared" si="52"/>
        <v/>
      </c>
      <c r="U501" s="1" t="str">
        <f t="shared" si="53"/>
        <v/>
      </c>
      <c r="V501" s="1">
        <f>IF(ISERROR(VLOOKUP(B501,前週!B:M,7,FALSE)),H501/$A$1,H501-VLOOKUP(B501,前週!B:M,7,FALSE))</f>
        <v>0</v>
      </c>
      <c r="W501" s="1">
        <f>IF(ISERROR(VLOOKUP(B501,前週!B:M,8,FALSE)),I501/$A$1,I501-VLOOKUP(B501,前週!B:M,8,FALSE))</f>
        <v>0</v>
      </c>
      <c r="X501" s="1">
        <f>IF(ISERROR(VLOOKUP(B501,前週!B:M,9,FALSE)),J501/$A$1,J501-VLOOKUP(B501,前週!B:M,9,FALSE))</f>
        <v>0</v>
      </c>
      <c r="Y501" s="1">
        <f>IF(ISERROR(VLOOKUP(B501,前週!B:M,10,FALSE)),K501/$A$1,K501-VLOOKUP(B501,前週!B:M,10,FALSE))</f>
        <v>0</v>
      </c>
      <c r="Z501" s="1" t="str">
        <f t="shared" si="54"/>
        <v/>
      </c>
      <c r="AA501" s="1" t="str">
        <f t="shared" si="55"/>
        <v/>
      </c>
    </row>
    <row r="502" spans="15:27" x14ac:dyDescent="0.15">
      <c r="O502" s="1">
        <f t="shared" si="49"/>
        <v>0</v>
      </c>
      <c r="P502" s="1">
        <f t="shared" si="50"/>
        <v>0</v>
      </c>
      <c r="Q502" s="1">
        <f t="shared" si="51"/>
        <v>0</v>
      </c>
      <c r="R502" s="1">
        <f>IF(ISERROR(VLOOKUP(B502,前週!B:M,3,FALSE)),D502/$A$1,D502-VLOOKUP(B502,前週!B:M,3,FALSE))</f>
        <v>0</v>
      </c>
      <c r="S502" s="1">
        <f>IF(ISERROR(VLOOKUP(B502,前週!B:M,4,FALSE)),E502/$A$1,E502-VLOOKUP(B502,前週!B:M,4,FALSE))</f>
        <v>0</v>
      </c>
      <c r="T502" s="1" t="str">
        <f t="shared" si="52"/>
        <v/>
      </c>
      <c r="U502" s="1" t="str">
        <f t="shared" si="53"/>
        <v/>
      </c>
      <c r="V502" s="1">
        <f>IF(ISERROR(VLOOKUP(B502,前週!B:M,7,FALSE)),H502/$A$1,H502-VLOOKUP(B502,前週!B:M,7,FALSE))</f>
        <v>0</v>
      </c>
      <c r="W502" s="1">
        <f>IF(ISERROR(VLOOKUP(B502,前週!B:M,8,FALSE)),I502/$A$1,I502-VLOOKUP(B502,前週!B:M,8,FALSE))</f>
        <v>0</v>
      </c>
      <c r="X502" s="1">
        <f>IF(ISERROR(VLOOKUP(B502,前週!B:M,9,FALSE)),J502/$A$1,J502-VLOOKUP(B502,前週!B:M,9,FALSE))</f>
        <v>0</v>
      </c>
      <c r="Y502" s="1">
        <f>IF(ISERROR(VLOOKUP(B502,前週!B:M,10,FALSE)),K502/$A$1,K502-VLOOKUP(B502,前週!B:M,10,FALSE))</f>
        <v>0</v>
      </c>
      <c r="Z502" s="1" t="str">
        <f t="shared" si="54"/>
        <v/>
      </c>
      <c r="AA502" s="1" t="str">
        <f t="shared" si="55"/>
        <v/>
      </c>
    </row>
    <row r="503" spans="15:27" x14ac:dyDescent="0.15">
      <c r="O503" s="1">
        <f t="shared" si="49"/>
        <v>0</v>
      </c>
      <c r="P503" s="1">
        <f t="shared" si="50"/>
        <v>0</v>
      </c>
      <c r="Q503" s="1">
        <f t="shared" si="51"/>
        <v>0</v>
      </c>
      <c r="R503" s="1">
        <f>IF(ISERROR(VLOOKUP(B503,前週!B:M,3,FALSE)),D503/$A$1,D503-VLOOKUP(B503,前週!B:M,3,FALSE))</f>
        <v>0</v>
      </c>
      <c r="S503" s="1">
        <f>IF(ISERROR(VLOOKUP(B503,前週!B:M,4,FALSE)),E503/$A$1,E503-VLOOKUP(B503,前週!B:M,4,FALSE))</f>
        <v>0</v>
      </c>
      <c r="T503" s="1" t="str">
        <f t="shared" si="52"/>
        <v/>
      </c>
      <c r="U503" s="1" t="str">
        <f t="shared" si="53"/>
        <v/>
      </c>
      <c r="V503" s="1">
        <f>IF(ISERROR(VLOOKUP(B503,前週!B:M,7,FALSE)),H503/$A$1,H503-VLOOKUP(B503,前週!B:M,7,FALSE))</f>
        <v>0</v>
      </c>
      <c r="W503" s="1">
        <f>IF(ISERROR(VLOOKUP(B503,前週!B:M,8,FALSE)),I503/$A$1,I503-VLOOKUP(B503,前週!B:M,8,FALSE))</f>
        <v>0</v>
      </c>
      <c r="X503" s="1">
        <f>IF(ISERROR(VLOOKUP(B503,前週!B:M,9,FALSE)),J503/$A$1,J503-VLOOKUP(B503,前週!B:M,9,FALSE))</f>
        <v>0</v>
      </c>
      <c r="Y503" s="1">
        <f>IF(ISERROR(VLOOKUP(B503,前週!B:M,10,FALSE)),K503/$A$1,K503-VLOOKUP(B503,前週!B:M,10,FALSE))</f>
        <v>0</v>
      </c>
      <c r="Z503" s="1" t="str">
        <f t="shared" si="54"/>
        <v/>
      </c>
      <c r="AA503" s="1" t="str">
        <f t="shared" si="55"/>
        <v/>
      </c>
    </row>
    <row r="504" spans="15:27" x14ac:dyDescent="0.15">
      <c r="O504" s="1">
        <f t="shared" si="49"/>
        <v>0</v>
      </c>
      <c r="P504" s="1">
        <f t="shared" si="50"/>
        <v>0</v>
      </c>
      <c r="Q504" s="1">
        <f t="shared" si="51"/>
        <v>0</v>
      </c>
      <c r="R504" s="1">
        <f>IF(ISERROR(VLOOKUP(B504,前週!B:M,3,FALSE)),D504/$A$1,D504-VLOOKUP(B504,前週!B:M,3,FALSE))</f>
        <v>0</v>
      </c>
      <c r="S504" s="1">
        <f>IF(ISERROR(VLOOKUP(B504,前週!B:M,4,FALSE)),E504/$A$1,E504-VLOOKUP(B504,前週!B:M,4,FALSE))</f>
        <v>0</v>
      </c>
      <c r="T504" s="1" t="str">
        <f t="shared" si="52"/>
        <v/>
      </c>
      <c r="U504" s="1" t="str">
        <f t="shared" si="53"/>
        <v/>
      </c>
      <c r="V504" s="1">
        <f>IF(ISERROR(VLOOKUP(B504,前週!B:M,7,FALSE)),H504/$A$1,H504-VLOOKUP(B504,前週!B:M,7,FALSE))</f>
        <v>0</v>
      </c>
      <c r="W504" s="1">
        <f>IF(ISERROR(VLOOKUP(B504,前週!B:M,8,FALSE)),I504/$A$1,I504-VLOOKUP(B504,前週!B:M,8,FALSE))</f>
        <v>0</v>
      </c>
      <c r="X504" s="1">
        <f>IF(ISERROR(VLOOKUP(B504,前週!B:M,9,FALSE)),J504/$A$1,J504-VLOOKUP(B504,前週!B:M,9,FALSE))</f>
        <v>0</v>
      </c>
      <c r="Y504" s="1">
        <f>IF(ISERROR(VLOOKUP(B504,前週!B:M,10,FALSE)),K504/$A$1,K504-VLOOKUP(B504,前週!B:M,10,FALSE))</f>
        <v>0</v>
      </c>
      <c r="Z504" s="1" t="str">
        <f t="shared" si="54"/>
        <v/>
      </c>
      <c r="AA504" s="1" t="str">
        <f t="shared" si="55"/>
        <v/>
      </c>
    </row>
    <row r="505" spans="15:27" x14ac:dyDescent="0.15">
      <c r="O505" s="1">
        <f t="shared" si="49"/>
        <v>0</v>
      </c>
      <c r="P505" s="1">
        <f t="shared" si="50"/>
        <v>0</v>
      </c>
      <c r="Q505" s="1">
        <f t="shared" si="51"/>
        <v>0</v>
      </c>
      <c r="R505" s="1">
        <f>IF(ISERROR(VLOOKUP(B505,前週!B:M,3,FALSE)),D505/$A$1,D505-VLOOKUP(B505,前週!B:M,3,FALSE))</f>
        <v>0</v>
      </c>
      <c r="S505" s="1">
        <f>IF(ISERROR(VLOOKUP(B505,前週!B:M,4,FALSE)),E505/$A$1,E505-VLOOKUP(B505,前週!B:M,4,FALSE))</f>
        <v>0</v>
      </c>
      <c r="T505" s="1" t="str">
        <f t="shared" si="52"/>
        <v/>
      </c>
      <c r="U505" s="1" t="str">
        <f t="shared" si="53"/>
        <v/>
      </c>
      <c r="V505" s="1">
        <f>IF(ISERROR(VLOOKUP(B505,前週!B:M,7,FALSE)),H505/$A$1,H505-VLOOKUP(B505,前週!B:M,7,FALSE))</f>
        <v>0</v>
      </c>
      <c r="W505" s="1">
        <f>IF(ISERROR(VLOOKUP(B505,前週!B:M,8,FALSE)),I505/$A$1,I505-VLOOKUP(B505,前週!B:M,8,FALSE))</f>
        <v>0</v>
      </c>
      <c r="X505" s="1">
        <f>IF(ISERROR(VLOOKUP(B505,前週!B:M,9,FALSE)),J505/$A$1,J505-VLOOKUP(B505,前週!B:M,9,FALSE))</f>
        <v>0</v>
      </c>
      <c r="Y505" s="1">
        <f>IF(ISERROR(VLOOKUP(B505,前週!B:M,10,FALSE)),K505/$A$1,K505-VLOOKUP(B505,前週!B:M,10,FALSE))</f>
        <v>0</v>
      </c>
      <c r="Z505" s="1" t="str">
        <f t="shared" si="54"/>
        <v/>
      </c>
      <c r="AA505" s="1" t="str">
        <f t="shared" si="55"/>
        <v/>
      </c>
    </row>
    <row r="506" spans="15:27" x14ac:dyDescent="0.15">
      <c r="O506" s="1">
        <f t="shared" si="49"/>
        <v>0</v>
      </c>
      <c r="P506" s="1">
        <f t="shared" si="50"/>
        <v>0</v>
      </c>
      <c r="Q506" s="1">
        <f t="shared" si="51"/>
        <v>0</v>
      </c>
      <c r="R506" s="1">
        <f>IF(ISERROR(VLOOKUP(B506,前週!B:M,3,FALSE)),D506/$A$1,D506-VLOOKUP(B506,前週!B:M,3,FALSE))</f>
        <v>0</v>
      </c>
      <c r="S506" s="1">
        <f>IF(ISERROR(VLOOKUP(B506,前週!B:M,4,FALSE)),E506/$A$1,E506-VLOOKUP(B506,前週!B:M,4,FALSE))</f>
        <v>0</v>
      </c>
      <c r="T506" s="1" t="str">
        <f t="shared" si="52"/>
        <v/>
      </c>
      <c r="U506" s="1" t="str">
        <f t="shared" si="53"/>
        <v/>
      </c>
      <c r="V506" s="1">
        <f>IF(ISERROR(VLOOKUP(B506,前週!B:M,7,FALSE)),H506/$A$1,H506-VLOOKUP(B506,前週!B:M,7,FALSE))</f>
        <v>0</v>
      </c>
      <c r="W506" s="1">
        <f>IF(ISERROR(VLOOKUP(B506,前週!B:M,8,FALSE)),I506/$A$1,I506-VLOOKUP(B506,前週!B:M,8,FALSE))</f>
        <v>0</v>
      </c>
      <c r="X506" s="1">
        <f>IF(ISERROR(VLOOKUP(B506,前週!B:M,9,FALSE)),J506/$A$1,J506-VLOOKUP(B506,前週!B:M,9,FALSE))</f>
        <v>0</v>
      </c>
      <c r="Y506" s="1">
        <f>IF(ISERROR(VLOOKUP(B506,前週!B:M,10,FALSE)),K506/$A$1,K506-VLOOKUP(B506,前週!B:M,10,FALSE))</f>
        <v>0</v>
      </c>
      <c r="Z506" s="1" t="str">
        <f t="shared" si="54"/>
        <v/>
      </c>
      <c r="AA506" s="1" t="str">
        <f t="shared" si="55"/>
        <v/>
      </c>
    </row>
    <row r="507" spans="15:27" x14ac:dyDescent="0.15">
      <c r="O507" s="1">
        <f t="shared" si="49"/>
        <v>0</v>
      </c>
      <c r="P507" s="1">
        <f t="shared" si="50"/>
        <v>0</v>
      </c>
      <c r="Q507" s="1">
        <f t="shared" si="51"/>
        <v>0</v>
      </c>
      <c r="R507" s="1">
        <f>IF(ISERROR(VLOOKUP(B507,前週!B:M,3,FALSE)),D507/$A$1,D507-VLOOKUP(B507,前週!B:M,3,FALSE))</f>
        <v>0</v>
      </c>
      <c r="S507" s="1">
        <f>IF(ISERROR(VLOOKUP(B507,前週!B:M,4,FALSE)),E507/$A$1,E507-VLOOKUP(B507,前週!B:M,4,FALSE))</f>
        <v>0</v>
      </c>
      <c r="T507" s="1" t="str">
        <f t="shared" si="52"/>
        <v/>
      </c>
      <c r="U507" s="1" t="str">
        <f t="shared" si="53"/>
        <v/>
      </c>
      <c r="V507" s="1">
        <f>IF(ISERROR(VLOOKUP(B507,前週!B:M,7,FALSE)),H507/$A$1,H507-VLOOKUP(B507,前週!B:M,7,FALSE))</f>
        <v>0</v>
      </c>
      <c r="W507" s="1">
        <f>IF(ISERROR(VLOOKUP(B507,前週!B:M,8,FALSE)),I507/$A$1,I507-VLOOKUP(B507,前週!B:M,8,FALSE))</f>
        <v>0</v>
      </c>
      <c r="X507" s="1">
        <f>IF(ISERROR(VLOOKUP(B507,前週!B:M,9,FALSE)),J507/$A$1,J507-VLOOKUP(B507,前週!B:M,9,FALSE))</f>
        <v>0</v>
      </c>
      <c r="Y507" s="1">
        <f>IF(ISERROR(VLOOKUP(B507,前週!B:M,10,FALSE)),K507/$A$1,K507-VLOOKUP(B507,前週!B:M,10,FALSE))</f>
        <v>0</v>
      </c>
      <c r="Z507" s="1" t="str">
        <f t="shared" si="54"/>
        <v/>
      </c>
      <c r="AA507" s="1" t="str">
        <f t="shared" si="55"/>
        <v/>
      </c>
    </row>
    <row r="508" spans="15:27" x14ac:dyDescent="0.15">
      <c r="O508" s="1">
        <f t="shared" si="49"/>
        <v>0</v>
      </c>
      <c r="P508" s="1">
        <f t="shared" si="50"/>
        <v>0</v>
      </c>
      <c r="Q508" s="1">
        <f t="shared" si="51"/>
        <v>0</v>
      </c>
      <c r="R508" s="1">
        <f>IF(ISERROR(VLOOKUP(B508,前週!B:M,3,FALSE)),D508/$A$1,D508-VLOOKUP(B508,前週!B:M,3,FALSE))</f>
        <v>0</v>
      </c>
      <c r="S508" s="1">
        <f>IF(ISERROR(VLOOKUP(B508,前週!B:M,4,FALSE)),E508/$A$1,E508-VLOOKUP(B508,前週!B:M,4,FALSE))</f>
        <v>0</v>
      </c>
      <c r="T508" s="1" t="str">
        <f t="shared" si="52"/>
        <v/>
      </c>
      <c r="U508" s="1" t="str">
        <f t="shared" si="53"/>
        <v/>
      </c>
      <c r="V508" s="1">
        <f>IF(ISERROR(VLOOKUP(B508,前週!B:M,7,FALSE)),H508/$A$1,H508-VLOOKUP(B508,前週!B:M,7,FALSE))</f>
        <v>0</v>
      </c>
      <c r="W508" s="1">
        <f>IF(ISERROR(VLOOKUP(B508,前週!B:M,8,FALSE)),I508/$A$1,I508-VLOOKUP(B508,前週!B:M,8,FALSE))</f>
        <v>0</v>
      </c>
      <c r="X508" s="1">
        <f>IF(ISERROR(VLOOKUP(B508,前週!B:M,9,FALSE)),J508/$A$1,J508-VLOOKUP(B508,前週!B:M,9,FALSE))</f>
        <v>0</v>
      </c>
      <c r="Y508" s="1">
        <f>IF(ISERROR(VLOOKUP(B508,前週!B:M,10,FALSE)),K508/$A$1,K508-VLOOKUP(B508,前週!B:M,10,FALSE))</f>
        <v>0</v>
      </c>
      <c r="Z508" s="1" t="str">
        <f t="shared" si="54"/>
        <v/>
      </c>
      <c r="AA508" s="1" t="str">
        <f t="shared" si="55"/>
        <v/>
      </c>
    </row>
    <row r="509" spans="15:27" x14ac:dyDescent="0.15">
      <c r="O509" s="1">
        <f t="shared" si="49"/>
        <v>0</v>
      </c>
      <c r="P509" s="1">
        <f t="shared" si="50"/>
        <v>0</v>
      </c>
      <c r="Q509" s="1">
        <f t="shared" si="51"/>
        <v>0</v>
      </c>
      <c r="R509" s="1">
        <f>IF(ISERROR(VLOOKUP(B509,前週!B:M,3,FALSE)),D509/$A$1,D509-VLOOKUP(B509,前週!B:M,3,FALSE))</f>
        <v>0</v>
      </c>
      <c r="S509" s="1">
        <f>IF(ISERROR(VLOOKUP(B509,前週!B:M,4,FALSE)),E509/$A$1,E509-VLOOKUP(B509,前週!B:M,4,FALSE))</f>
        <v>0</v>
      </c>
      <c r="T509" s="1" t="str">
        <f t="shared" si="52"/>
        <v/>
      </c>
      <c r="U509" s="1" t="str">
        <f t="shared" si="53"/>
        <v/>
      </c>
      <c r="V509" s="1">
        <f>IF(ISERROR(VLOOKUP(B509,前週!B:M,7,FALSE)),H509/$A$1,H509-VLOOKUP(B509,前週!B:M,7,FALSE))</f>
        <v>0</v>
      </c>
      <c r="W509" s="1">
        <f>IF(ISERROR(VLOOKUP(B509,前週!B:M,8,FALSE)),I509/$A$1,I509-VLOOKUP(B509,前週!B:M,8,FALSE))</f>
        <v>0</v>
      </c>
      <c r="X509" s="1">
        <f>IF(ISERROR(VLOOKUP(B509,前週!B:M,9,FALSE)),J509/$A$1,J509-VLOOKUP(B509,前週!B:M,9,FALSE))</f>
        <v>0</v>
      </c>
      <c r="Y509" s="1">
        <f>IF(ISERROR(VLOOKUP(B509,前週!B:M,10,FALSE)),K509/$A$1,K509-VLOOKUP(B509,前週!B:M,10,FALSE))</f>
        <v>0</v>
      </c>
      <c r="Z509" s="1" t="str">
        <f t="shared" si="54"/>
        <v/>
      </c>
      <c r="AA509" s="1" t="str">
        <f t="shared" si="55"/>
        <v/>
      </c>
    </row>
    <row r="510" spans="15:27" x14ac:dyDescent="0.15">
      <c r="O510" s="1">
        <f t="shared" si="49"/>
        <v>0</v>
      </c>
      <c r="P510" s="1">
        <f t="shared" si="50"/>
        <v>0</v>
      </c>
      <c r="Q510" s="1">
        <f t="shared" si="51"/>
        <v>0</v>
      </c>
      <c r="R510" s="1">
        <f>IF(ISERROR(VLOOKUP(B510,前週!B:M,3,FALSE)),D510/$A$1,D510-VLOOKUP(B510,前週!B:M,3,FALSE))</f>
        <v>0</v>
      </c>
      <c r="S510" s="1">
        <f>IF(ISERROR(VLOOKUP(B510,前週!B:M,4,FALSE)),E510/$A$1,E510-VLOOKUP(B510,前週!B:M,4,FALSE))</f>
        <v>0</v>
      </c>
      <c r="T510" s="1" t="str">
        <f t="shared" si="52"/>
        <v/>
      </c>
      <c r="U510" s="1" t="str">
        <f t="shared" si="53"/>
        <v/>
      </c>
      <c r="V510" s="1">
        <f>IF(ISERROR(VLOOKUP(B510,前週!B:M,7,FALSE)),H510/$A$1,H510-VLOOKUP(B510,前週!B:M,7,FALSE))</f>
        <v>0</v>
      </c>
      <c r="W510" s="1">
        <f>IF(ISERROR(VLOOKUP(B510,前週!B:M,8,FALSE)),I510/$A$1,I510-VLOOKUP(B510,前週!B:M,8,FALSE))</f>
        <v>0</v>
      </c>
      <c r="X510" s="1">
        <f>IF(ISERROR(VLOOKUP(B510,前週!B:M,9,FALSE)),J510/$A$1,J510-VLOOKUP(B510,前週!B:M,9,FALSE))</f>
        <v>0</v>
      </c>
      <c r="Y510" s="1">
        <f>IF(ISERROR(VLOOKUP(B510,前週!B:M,10,FALSE)),K510/$A$1,K510-VLOOKUP(B510,前週!B:M,10,FALSE))</f>
        <v>0</v>
      </c>
      <c r="Z510" s="1" t="str">
        <f t="shared" si="54"/>
        <v/>
      </c>
      <c r="AA510" s="1" t="str">
        <f t="shared" si="55"/>
        <v/>
      </c>
    </row>
    <row r="511" spans="15:27" x14ac:dyDescent="0.15">
      <c r="O511" s="1">
        <f t="shared" si="49"/>
        <v>0</v>
      </c>
      <c r="P511" s="1">
        <f t="shared" si="50"/>
        <v>0</v>
      </c>
      <c r="Q511" s="1">
        <f t="shared" si="51"/>
        <v>0</v>
      </c>
      <c r="R511" s="1">
        <f>IF(ISERROR(VLOOKUP(B511,前週!B:M,3,FALSE)),D511/$A$1,D511-VLOOKUP(B511,前週!B:M,3,FALSE))</f>
        <v>0</v>
      </c>
      <c r="S511" s="1">
        <f>IF(ISERROR(VLOOKUP(B511,前週!B:M,4,FALSE)),E511/$A$1,E511-VLOOKUP(B511,前週!B:M,4,FALSE))</f>
        <v>0</v>
      </c>
      <c r="T511" s="1" t="str">
        <f t="shared" si="52"/>
        <v/>
      </c>
      <c r="U511" s="1" t="str">
        <f t="shared" si="53"/>
        <v/>
      </c>
      <c r="V511" s="1">
        <f>IF(ISERROR(VLOOKUP(B511,前週!B:M,7,FALSE)),H511/$A$1,H511-VLOOKUP(B511,前週!B:M,7,FALSE))</f>
        <v>0</v>
      </c>
      <c r="W511" s="1">
        <f>IF(ISERROR(VLOOKUP(B511,前週!B:M,8,FALSE)),I511/$A$1,I511-VLOOKUP(B511,前週!B:M,8,FALSE))</f>
        <v>0</v>
      </c>
      <c r="X511" s="1">
        <f>IF(ISERROR(VLOOKUP(B511,前週!B:M,9,FALSE)),J511/$A$1,J511-VLOOKUP(B511,前週!B:M,9,FALSE))</f>
        <v>0</v>
      </c>
      <c r="Y511" s="1">
        <f>IF(ISERROR(VLOOKUP(B511,前週!B:M,10,FALSE)),K511/$A$1,K511-VLOOKUP(B511,前週!B:M,10,FALSE))</f>
        <v>0</v>
      </c>
      <c r="Z511" s="1" t="str">
        <f t="shared" si="54"/>
        <v/>
      </c>
      <c r="AA511" s="1" t="str">
        <f t="shared" si="55"/>
        <v/>
      </c>
    </row>
    <row r="512" spans="15:27" x14ac:dyDescent="0.15">
      <c r="O512" s="1">
        <f t="shared" si="49"/>
        <v>0</v>
      </c>
      <c r="P512" s="1">
        <f t="shared" si="50"/>
        <v>0</v>
      </c>
      <c r="Q512" s="1">
        <f t="shared" si="51"/>
        <v>0</v>
      </c>
      <c r="R512" s="1">
        <f>IF(ISERROR(VLOOKUP(B512,前週!B:M,3,FALSE)),D512/$A$1,D512-VLOOKUP(B512,前週!B:M,3,FALSE))</f>
        <v>0</v>
      </c>
      <c r="S512" s="1">
        <f>IF(ISERROR(VLOOKUP(B512,前週!B:M,4,FALSE)),E512/$A$1,E512-VLOOKUP(B512,前週!B:M,4,FALSE))</f>
        <v>0</v>
      </c>
      <c r="T512" s="1" t="str">
        <f t="shared" si="52"/>
        <v/>
      </c>
      <c r="U512" s="1" t="str">
        <f t="shared" si="53"/>
        <v/>
      </c>
      <c r="V512" s="1">
        <f>IF(ISERROR(VLOOKUP(B512,前週!B:M,7,FALSE)),H512/$A$1,H512-VLOOKUP(B512,前週!B:M,7,FALSE))</f>
        <v>0</v>
      </c>
      <c r="W512" s="1">
        <f>IF(ISERROR(VLOOKUP(B512,前週!B:M,8,FALSE)),I512/$A$1,I512-VLOOKUP(B512,前週!B:M,8,FALSE))</f>
        <v>0</v>
      </c>
      <c r="X512" s="1">
        <f>IF(ISERROR(VLOOKUP(B512,前週!B:M,9,FALSE)),J512/$A$1,J512-VLOOKUP(B512,前週!B:M,9,FALSE))</f>
        <v>0</v>
      </c>
      <c r="Y512" s="1">
        <f>IF(ISERROR(VLOOKUP(B512,前週!B:M,10,FALSE)),K512/$A$1,K512-VLOOKUP(B512,前週!B:M,10,FALSE))</f>
        <v>0</v>
      </c>
      <c r="Z512" s="1" t="str">
        <f t="shared" si="54"/>
        <v/>
      </c>
      <c r="AA512" s="1" t="str">
        <f t="shared" si="55"/>
        <v/>
      </c>
    </row>
    <row r="513" spans="15:27" x14ac:dyDescent="0.15">
      <c r="O513" s="1">
        <f t="shared" si="49"/>
        <v>0</v>
      </c>
      <c r="P513" s="1">
        <f t="shared" si="50"/>
        <v>0</v>
      </c>
      <c r="Q513" s="1">
        <f t="shared" si="51"/>
        <v>0</v>
      </c>
      <c r="R513" s="1">
        <f>IF(ISERROR(VLOOKUP(B513,前週!B:M,3,FALSE)),D513/$A$1,D513-VLOOKUP(B513,前週!B:M,3,FALSE))</f>
        <v>0</v>
      </c>
      <c r="S513" s="1">
        <f>IF(ISERROR(VLOOKUP(B513,前週!B:M,4,FALSE)),E513/$A$1,E513-VLOOKUP(B513,前週!B:M,4,FALSE))</f>
        <v>0</v>
      </c>
      <c r="T513" s="1" t="str">
        <f t="shared" si="52"/>
        <v/>
      </c>
      <c r="U513" s="1" t="str">
        <f t="shared" si="53"/>
        <v/>
      </c>
      <c r="V513" s="1">
        <f>IF(ISERROR(VLOOKUP(B513,前週!B:M,7,FALSE)),H513/$A$1,H513-VLOOKUP(B513,前週!B:M,7,FALSE))</f>
        <v>0</v>
      </c>
      <c r="W513" s="1">
        <f>IF(ISERROR(VLOOKUP(B513,前週!B:M,8,FALSE)),I513/$A$1,I513-VLOOKUP(B513,前週!B:M,8,FALSE))</f>
        <v>0</v>
      </c>
      <c r="X513" s="1">
        <f>IF(ISERROR(VLOOKUP(B513,前週!B:M,9,FALSE)),J513/$A$1,J513-VLOOKUP(B513,前週!B:M,9,FALSE))</f>
        <v>0</v>
      </c>
      <c r="Y513" s="1">
        <f>IF(ISERROR(VLOOKUP(B513,前週!B:M,10,FALSE)),K513/$A$1,K513-VLOOKUP(B513,前週!B:M,10,FALSE))</f>
        <v>0</v>
      </c>
      <c r="Z513" s="1" t="str">
        <f t="shared" si="54"/>
        <v/>
      </c>
      <c r="AA513" s="1" t="str">
        <f t="shared" si="55"/>
        <v/>
      </c>
    </row>
    <row r="514" spans="15:27" x14ac:dyDescent="0.15">
      <c r="O514" s="1">
        <f t="shared" si="49"/>
        <v>0</v>
      </c>
      <c r="P514" s="1">
        <f t="shared" si="50"/>
        <v>0</v>
      </c>
      <c r="Q514" s="1">
        <f t="shared" si="51"/>
        <v>0</v>
      </c>
      <c r="R514" s="1">
        <f>IF(ISERROR(VLOOKUP(B514,前週!B:M,3,FALSE)),D514/$A$1,D514-VLOOKUP(B514,前週!B:M,3,FALSE))</f>
        <v>0</v>
      </c>
      <c r="S514" s="1">
        <f>IF(ISERROR(VLOOKUP(B514,前週!B:M,4,FALSE)),E514/$A$1,E514-VLOOKUP(B514,前週!B:M,4,FALSE))</f>
        <v>0</v>
      </c>
      <c r="T514" s="1" t="str">
        <f t="shared" si="52"/>
        <v/>
      </c>
      <c r="U514" s="1" t="str">
        <f t="shared" si="53"/>
        <v/>
      </c>
      <c r="V514" s="1">
        <f>IF(ISERROR(VLOOKUP(B514,前週!B:M,7,FALSE)),H514/$A$1,H514-VLOOKUP(B514,前週!B:M,7,FALSE))</f>
        <v>0</v>
      </c>
      <c r="W514" s="1">
        <f>IF(ISERROR(VLOOKUP(B514,前週!B:M,8,FALSE)),I514/$A$1,I514-VLOOKUP(B514,前週!B:M,8,FALSE))</f>
        <v>0</v>
      </c>
      <c r="X514" s="1">
        <f>IF(ISERROR(VLOOKUP(B514,前週!B:M,9,FALSE)),J514/$A$1,J514-VLOOKUP(B514,前週!B:M,9,FALSE))</f>
        <v>0</v>
      </c>
      <c r="Y514" s="1">
        <f>IF(ISERROR(VLOOKUP(B514,前週!B:M,10,FALSE)),K514/$A$1,K514-VLOOKUP(B514,前週!B:M,10,FALSE))</f>
        <v>0</v>
      </c>
      <c r="Z514" s="1" t="str">
        <f t="shared" si="54"/>
        <v/>
      </c>
      <c r="AA514" s="1" t="str">
        <f t="shared" si="55"/>
        <v/>
      </c>
    </row>
    <row r="515" spans="15:27" x14ac:dyDescent="0.15">
      <c r="O515" s="1">
        <f t="shared" si="49"/>
        <v>0</v>
      </c>
      <c r="P515" s="1">
        <f t="shared" si="50"/>
        <v>0</v>
      </c>
      <c r="Q515" s="1">
        <f t="shared" si="51"/>
        <v>0</v>
      </c>
      <c r="R515" s="1">
        <f>IF(ISERROR(VLOOKUP(B515,前週!B:M,3,FALSE)),D515/$A$1,D515-VLOOKUP(B515,前週!B:M,3,FALSE))</f>
        <v>0</v>
      </c>
      <c r="S515" s="1">
        <f>IF(ISERROR(VLOOKUP(B515,前週!B:M,4,FALSE)),E515/$A$1,E515-VLOOKUP(B515,前週!B:M,4,FALSE))</f>
        <v>0</v>
      </c>
      <c r="T515" s="1" t="str">
        <f t="shared" si="52"/>
        <v/>
      </c>
      <c r="U515" s="1" t="str">
        <f t="shared" si="53"/>
        <v/>
      </c>
      <c r="V515" s="1">
        <f>IF(ISERROR(VLOOKUP(B515,前週!B:M,7,FALSE)),H515/$A$1,H515-VLOOKUP(B515,前週!B:M,7,FALSE))</f>
        <v>0</v>
      </c>
      <c r="W515" s="1">
        <f>IF(ISERROR(VLOOKUP(B515,前週!B:M,8,FALSE)),I515/$A$1,I515-VLOOKUP(B515,前週!B:M,8,FALSE))</f>
        <v>0</v>
      </c>
      <c r="X515" s="1">
        <f>IF(ISERROR(VLOOKUP(B515,前週!B:M,9,FALSE)),J515/$A$1,J515-VLOOKUP(B515,前週!B:M,9,FALSE))</f>
        <v>0</v>
      </c>
      <c r="Y515" s="1">
        <f>IF(ISERROR(VLOOKUP(B515,前週!B:M,10,FALSE)),K515/$A$1,K515-VLOOKUP(B515,前週!B:M,10,FALSE))</f>
        <v>0</v>
      </c>
      <c r="Z515" s="1" t="str">
        <f t="shared" si="54"/>
        <v/>
      </c>
      <c r="AA515" s="1" t="str">
        <f t="shared" si="55"/>
        <v/>
      </c>
    </row>
    <row r="516" spans="15:27" x14ac:dyDescent="0.15">
      <c r="O516" s="1">
        <f t="shared" ref="O516:O579" si="56">A516</f>
        <v>0</v>
      </c>
      <c r="P516" s="1">
        <f t="shared" ref="P516:P579" si="57">B516</f>
        <v>0</v>
      </c>
      <c r="Q516" s="1">
        <f t="shared" ref="Q516:Q579" si="58">C516</f>
        <v>0</v>
      </c>
      <c r="R516" s="1">
        <f>IF(ISERROR(VLOOKUP(B516,前週!B:M,3,FALSE)),D516/$A$1,D516-VLOOKUP(B516,前週!B:M,3,FALSE))</f>
        <v>0</v>
      </c>
      <c r="S516" s="1">
        <f>IF(ISERROR(VLOOKUP(B516,前週!B:M,4,FALSE)),E516/$A$1,E516-VLOOKUP(B516,前週!B:M,4,FALSE))</f>
        <v>0</v>
      </c>
      <c r="T516" s="1" t="str">
        <f t="shared" ref="T516:T579" si="59">IF(S516=0,"",ROUND(S516/R516*100,2))</f>
        <v/>
      </c>
      <c r="U516" s="1" t="str">
        <f t="shared" ref="U516:U579" si="60">IF(S516=0,"",ROUND(V516/S516,2))</f>
        <v/>
      </c>
      <c r="V516" s="1">
        <f>IF(ISERROR(VLOOKUP(B516,前週!B:M,7,FALSE)),H516/$A$1,H516-VLOOKUP(B516,前週!B:M,7,FALSE))</f>
        <v>0</v>
      </c>
      <c r="W516" s="1">
        <f>IF(ISERROR(VLOOKUP(B516,前週!B:M,8,FALSE)),I516/$A$1,I516-VLOOKUP(B516,前週!B:M,8,FALSE))</f>
        <v>0</v>
      </c>
      <c r="X516" s="1">
        <f>IF(ISERROR(VLOOKUP(B516,前週!B:M,9,FALSE)),J516/$A$1,J516-VLOOKUP(B516,前週!B:M,9,FALSE))</f>
        <v>0</v>
      </c>
      <c r="Y516" s="1">
        <f>IF(ISERROR(VLOOKUP(B516,前週!B:M,10,FALSE)),K516/$A$1,K516-VLOOKUP(B516,前週!B:M,10,FALSE))</f>
        <v>0</v>
      </c>
      <c r="Z516" s="1" t="str">
        <f t="shared" ref="Z516:Z579" si="61">IF(S516=0,"",ROUND(W516/S516*100,2))</f>
        <v/>
      </c>
      <c r="AA516" s="1" t="str">
        <f t="shared" ref="AA516:AA579" si="62">IF(S516=0,"",ROUND(Y516/V516*100,2))</f>
        <v/>
      </c>
    </row>
    <row r="517" spans="15:27" x14ac:dyDescent="0.15">
      <c r="O517" s="1">
        <f t="shared" si="56"/>
        <v>0</v>
      </c>
      <c r="P517" s="1">
        <f t="shared" si="57"/>
        <v>0</v>
      </c>
      <c r="Q517" s="1">
        <f t="shared" si="58"/>
        <v>0</v>
      </c>
      <c r="R517" s="1">
        <f>IF(ISERROR(VLOOKUP(B517,前週!B:M,3,FALSE)),D517/$A$1,D517-VLOOKUP(B517,前週!B:M,3,FALSE))</f>
        <v>0</v>
      </c>
      <c r="S517" s="1">
        <f>IF(ISERROR(VLOOKUP(B517,前週!B:M,4,FALSE)),E517/$A$1,E517-VLOOKUP(B517,前週!B:M,4,FALSE))</f>
        <v>0</v>
      </c>
      <c r="T517" s="1" t="str">
        <f t="shared" si="59"/>
        <v/>
      </c>
      <c r="U517" s="1" t="str">
        <f t="shared" si="60"/>
        <v/>
      </c>
      <c r="V517" s="1">
        <f>IF(ISERROR(VLOOKUP(B517,前週!B:M,7,FALSE)),H517/$A$1,H517-VLOOKUP(B517,前週!B:M,7,FALSE))</f>
        <v>0</v>
      </c>
      <c r="W517" s="1">
        <f>IF(ISERROR(VLOOKUP(B517,前週!B:M,8,FALSE)),I517/$A$1,I517-VLOOKUP(B517,前週!B:M,8,FALSE))</f>
        <v>0</v>
      </c>
      <c r="X517" s="1">
        <f>IF(ISERROR(VLOOKUP(B517,前週!B:M,9,FALSE)),J517/$A$1,J517-VLOOKUP(B517,前週!B:M,9,FALSE))</f>
        <v>0</v>
      </c>
      <c r="Y517" s="1">
        <f>IF(ISERROR(VLOOKUP(B517,前週!B:M,10,FALSE)),K517/$A$1,K517-VLOOKUP(B517,前週!B:M,10,FALSE))</f>
        <v>0</v>
      </c>
      <c r="Z517" s="1" t="str">
        <f t="shared" si="61"/>
        <v/>
      </c>
      <c r="AA517" s="1" t="str">
        <f t="shared" si="62"/>
        <v/>
      </c>
    </row>
    <row r="518" spans="15:27" x14ac:dyDescent="0.15">
      <c r="O518" s="1">
        <f t="shared" si="56"/>
        <v>0</v>
      </c>
      <c r="P518" s="1">
        <f t="shared" si="57"/>
        <v>0</v>
      </c>
      <c r="Q518" s="1">
        <f t="shared" si="58"/>
        <v>0</v>
      </c>
      <c r="R518" s="1">
        <f>IF(ISERROR(VLOOKUP(B518,前週!B:M,3,FALSE)),D518/$A$1,D518-VLOOKUP(B518,前週!B:M,3,FALSE))</f>
        <v>0</v>
      </c>
      <c r="S518" s="1">
        <f>IF(ISERROR(VLOOKUP(B518,前週!B:M,4,FALSE)),E518/$A$1,E518-VLOOKUP(B518,前週!B:M,4,FALSE))</f>
        <v>0</v>
      </c>
      <c r="T518" s="1" t="str">
        <f t="shared" si="59"/>
        <v/>
      </c>
      <c r="U518" s="1" t="str">
        <f t="shared" si="60"/>
        <v/>
      </c>
      <c r="V518" s="1">
        <f>IF(ISERROR(VLOOKUP(B518,前週!B:M,7,FALSE)),H518/$A$1,H518-VLOOKUP(B518,前週!B:M,7,FALSE))</f>
        <v>0</v>
      </c>
      <c r="W518" s="1">
        <f>IF(ISERROR(VLOOKUP(B518,前週!B:M,8,FALSE)),I518/$A$1,I518-VLOOKUP(B518,前週!B:M,8,FALSE))</f>
        <v>0</v>
      </c>
      <c r="X518" s="1">
        <f>IF(ISERROR(VLOOKUP(B518,前週!B:M,9,FALSE)),J518/$A$1,J518-VLOOKUP(B518,前週!B:M,9,FALSE))</f>
        <v>0</v>
      </c>
      <c r="Y518" s="1">
        <f>IF(ISERROR(VLOOKUP(B518,前週!B:M,10,FALSE)),K518/$A$1,K518-VLOOKUP(B518,前週!B:M,10,FALSE))</f>
        <v>0</v>
      </c>
      <c r="Z518" s="1" t="str">
        <f t="shared" si="61"/>
        <v/>
      </c>
      <c r="AA518" s="1" t="str">
        <f t="shared" si="62"/>
        <v/>
      </c>
    </row>
    <row r="519" spans="15:27" x14ac:dyDescent="0.15">
      <c r="O519" s="1">
        <f t="shared" si="56"/>
        <v>0</v>
      </c>
      <c r="P519" s="1">
        <f t="shared" si="57"/>
        <v>0</v>
      </c>
      <c r="Q519" s="1">
        <f t="shared" si="58"/>
        <v>0</v>
      </c>
      <c r="R519" s="1">
        <f>IF(ISERROR(VLOOKUP(B519,前週!B:M,3,FALSE)),D519/$A$1,D519-VLOOKUP(B519,前週!B:M,3,FALSE))</f>
        <v>0</v>
      </c>
      <c r="S519" s="1">
        <f>IF(ISERROR(VLOOKUP(B519,前週!B:M,4,FALSE)),E519/$A$1,E519-VLOOKUP(B519,前週!B:M,4,FALSE))</f>
        <v>0</v>
      </c>
      <c r="T519" s="1" t="str">
        <f t="shared" si="59"/>
        <v/>
      </c>
      <c r="U519" s="1" t="str">
        <f t="shared" si="60"/>
        <v/>
      </c>
      <c r="V519" s="1">
        <f>IF(ISERROR(VLOOKUP(B519,前週!B:M,7,FALSE)),H519/$A$1,H519-VLOOKUP(B519,前週!B:M,7,FALSE))</f>
        <v>0</v>
      </c>
      <c r="W519" s="1">
        <f>IF(ISERROR(VLOOKUP(B519,前週!B:M,8,FALSE)),I519/$A$1,I519-VLOOKUP(B519,前週!B:M,8,FALSE))</f>
        <v>0</v>
      </c>
      <c r="X519" s="1">
        <f>IF(ISERROR(VLOOKUP(B519,前週!B:M,9,FALSE)),J519/$A$1,J519-VLOOKUP(B519,前週!B:M,9,FALSE))</f>
        <v>0</v>
      </c>
      <c r="Y519" s="1">
        <f>IF(ISERROR(VLOOKUP(B519,前週!B:M,10,FALSE)),K519/$A$1,K519-VLOOKUP(B519,前週!B:M,10,FALSE))</f>
        <v>0</v>
      </c>
      <c r="Z519" s="1" t="str">
        <f t="shared" si="61"/>
        <v/>
      </c>
      <c r="AA519" s="1" t="str">
        <f t="shared" si="62"/>
        <v/>
      </c>
    </row>
    <row r="520" spans="15:27" x14ac:dyDescent="0.15">
      <c r="O520" s="1">
        <f t="shared" si="56"/>
        <v>0</v>
      </c>
      <c r="P520" s="1">
        <f t="shared" si="57"/>
        <v>0</v>
      </c>
      <c r="Q520" s="1">
        <f t="shared" si="58"/>
        <v>0</v>
      </c>
      <c r="R520" s="1">
        <f>IF(ISERROR(VLOOKUP(B520,前週!B:M,3,FALSE)),D520/$A$1,D520-VLOOKUP(B520,前週!B:M,3,FALSE))</f>
        <v>0</v>
      </c>
      <c r="S520" s="1">
        <f>IF(ISERROR(VLOOKUP(B520,前週!B:M,4,FALSE)),E520/$A$1,E520-VLOOKUP(B520,前週!B:M,4,FALSE))</f>
        <v>0</v>
      </c>
      <c r="T520" s="1" t="str">
        <f t="shared" si="59"/>
        <v/>
      </c>
      <c r="U520" s="1" t="str">
        <f t="shared" si="60"/>
        <v/>
      </c>
      <c r="V520" s="1">
        <f>IF(ISERROR(VLOOKUP(B520,前週!B:M,7,FALSE)),H520/$A$1,H520-VLOOKUP(B520,前週!B:M,7,FALSE))</f>
        <v>0</v>
      </c>
      <c r="W520" s="1">
        <f>IF(ISERROR(VLOOKUP(B520,前週!B:M,8,FALSE)),I520/$A$1,I520-VLOOKUP(B520,前週!B:M,8,FALSE))</f>
        <v>0</v>
      </c>
      <c r="X520" s="1">
        <f>IF(ISERROR(VLOOKUP(B520,前週!B:M,9,FALSE)),J520/$A$1,J520-VLOOKUP(B520,前週!B:M,9,FALSE))</f>
        <v>0</v>
      </c>
      <c r="Y520" s="1">
        <f>IF(ISERROR(VLOOKUP(B520,前週!B:M,10,FALSE)),K520/$A$1,K520-VLOOKUP(B520,前週!B:M,10,FALSE))</f>
        <v>0</v>
      </c>
      <c r="Z520" s="1" t="str">
        <f t="shared" si="61"/>
        <v/>
      </c>
      <c r="AA520" s="1" t="str">
        <f t="shared" si="62"/>
        <v/>
      </c>
    </row>
    <row r="521" spans="15:27" x14ac:dyDescent="0.15">
      <c r="O521" s="1">
        <f t="shared" si="56"/>
        <v>0</v>
      </c>
      <c r="P521" s="1">
        <f t="shared" si="57"/>
        <v>0</v>
      </c>
      <c r="Q521" s="1">
        <f t="shared" si="58"/>
        <v>0</v>
      </c>
      <c r="R521" s="1">
        <f>IF(ISERROR(VLOOKUP(B521,前週!B:M,3,FALSE)),D521/$A$1,D521-VLOOKUP(B521,前週!B:M,3,FALSE))</f>
        <v>0</v>
      </c>
      <c r="S521" s="1">
        <f>IF(ISERROR(VLOOKUP(B521,前週!B:M,4,FALSE)),E521/$A$1,E521-VLOOKUP(B521,前週!B:M,4,FALSE))</f>
        <v>0</v>
      </c>
      <c r="T521" s="1" t="str">
        <f t="shared" si="59"/>
        <v/>
      </c>
      <c r="U521" s="1" t="str">
        <f t="shared" si="60"/>
        <v/>
      </c>
      <c r="V521" s="1">
        <f>IF(ISERROR(VLOOKUP(B521,前週!B:M,7,FALSE)),H521/$A$1,H521-VLOOKUP(B521,前週!B:M,7,FALSE))</f>
        <v>0</v>
      </c>
      <c r="W521" s="1">
        <f>IF(ISERROR(VLOOKUP(B521,前週!B:M,8,FALSE)),I521/$A$1,I521-VLOOKUP(B521,前週!B:M,8,FALSE))</f>
        <v>0</v>
      </c>
      <c r="X521" s="1">
        <f>IF(ISERROR(VLOOKUP(B521,前週!B:M,9,FALSE)),J521/$A$1,J521-VLOOKUP(B521,前週!B:M,9,FALSE))</f>
        <v>0</v>
      </c>
      <c r="Y521" s="1">
        <f>IF(ISERROR(VLOOKUP(B521,前週!B:M,10,FALSE)),K521/$A$1,K521-VLOOKUP(B521,前週!B:M,10,FALSE))</f>
        <v>0</v>
      </c>
      <c r="Z521" s="1" t="str">
        <f t="shared" si="61"/>
        <v/>
      </c>
      <c r="AA521" s="1" t="str">
        <f t="shared" si="62"/>
        <v/>
      </c>
    </row>
    <row r="522" spans="15:27" x14ac:dyDescent="0.15">
      <c r="O522" s="1">
        <f t="shared" si="56"/>
        <v>0</v>
      </c>
      <c r="P522" s="1">
        <f t="shared" si="57"/>
        <v>0</v>
      </c>
      <c r="Q522" s="1">
        <f t="shared" si="58"/>
        <v>0</v>
      </c>
      <c r="R522" s="1">
        <f>IF(ISERROR(VLOOKUP(B522,前週!B:M,3,FALSE)),D522/$A$1,D522-VLOOKUP(B522,前週!B:M,3,FALSE))</f>
        <v>0</v>
      </c>
      <c r="S522" s="1">
        <f>IF(ISERROR(VLOOKUP(B522,前週!B:M,4,FALSE)),E522/$A$1,E522-VLOOKUP(B522,前週!B:M,4,FALSE))</f>
        <v>0</v>
      </c>
      <c r="T522" s="1" t="str">
        <f t="shared" si="59"/>
        <v/>
      </c>
      <c r="U522" s="1" t="str">
        <f t="shared" si="60"/>
        <v/>
      </c>
      <c r="V522" s="1">
        <f>IF(ISERROR(VLOOKUP(B522,前週!B:M,7,FALSE)),H522/$A$1,H522-VLOOKUP(B522,前週!B:M,7,FALSE))</f>
        <v>0</v>
      </c>
      <c r="W522" s="1">
        <f>IF(ISERROR(VLOOKUP(B522,前週!B:M,8,FALSE)),I522/$A$1,I522-VLOOKUP(B522,前週!B:M,8,FALSE))</f>
        <v>0</v>
      </c>
      <c r="X522" s="1">
        <f>IF(ISERROR(VLOOKUP(B522,前週!B:M,9,FALSE)),J522/$A$1,J522-VLOOKUP(B522,前週!B:M,9,FALSE))</f>
        <v>0</v>
      </c>
      <c r="Y522" s="1">
        <f>IF(ISERROR(VLOOKUP(B522,前週!B:M,10,FALSE)),K522/$A$1,K522-VLOOKUP(B522,前週!B:M,10,FALSE))</f>
        <v>0</v>
      </c>
      <c r="Z522" s="1" t="str">
        <f t="shared" si="61"/>
        <v/>
      </c>
      <c r="AA522" s="1" t="str">
        <f t="shared" si="62"/>
        <v/>
      </c>
    </row>
    <row r="523" spans="15:27" x14ac:dyDescent="0.15">
      <c r="O523" s="1">
        <f t="shared" si="56"/>
        <v>0</v>
      </c>
      <c r="P523" s="1">
        <f t="shared" si="57"/>
        <v>0</v>
      </c>
      <c r="Q523" s="1">
        <f t="shared" si="58"/>
        <v>0</v>
      </c>
      <c r="R523" s="1">
        <f>IF(ISERROR(VLOOKUP(B523,前週!B:M,3,FALSE)),D523/$A$1,D523-VLOOKUP(B523,前週!B:M,3,FALSE))</f>
        <v>0</v>
      </c>
      <c r="S523" s="1">
        <f>IF(ISERROR(VLOOKUP(B523,前週!B:M,4,FALSE)),E523/$A$1,E523-VLOOKUP(B523,前週!B:M,4,FALSE))</f>
        <v>0</v>
      </c>
      <c r="T523" s="1" t="str">
        <f t="shared" si="59"/>
        <v/>
      </c>
      <c r="U523" s="1" t="str">
        <f t="shared" si="60"/>
        <v/>
      </c>
      <c r="V523" s="1">
        <f>IF(ISERROR(VLOOKUP(B523,前週!B:M,7,FALSE)),H523/$A$1,H523-VLOOKUP(B523,前週!B:M,7,FALSE))</f>
        <v>0</v>
      </c>
      <c r="W523" s="1">
        <f>IF(ISERROR(VLOOKUP(B523,前週!B:M,8,FALSE)),I523/$A$1,I523-VLOOKUP(B523,前週!B:M,8,FALSE))</f>
        <v>0</v>
      </c>
      <c r="X523" s="1">
        <f>IF(ISERROR(VLOOKUP(B523,前週!B:M,9,FALSE)),J523/$A$1,J523-VLOOKUP(B523,前週!B:M,9,FALSE))</f>
        <v>0</v>
      </c>
      <c r="Y523" s="1">
        <f>IF(ISERROR(VLOOKUP(B523,前週!B:M,10,FALSE)),K523/$A$1,K523-VLOOKUP(B523,前週!B:M,10,FALSE))</f>
        <v>0</v>
      </c>
      <c r="Z523" s="1" t="str">
        <f t="shared" si="61"/>
        <v/>
      </c>
      <c r="AA523" s="1" t="str">
        <f t="shared" si="62"/>
        <v/>
      </c>
    </row>
    <row r="524" spans="15:27" x14ac:dyDescent="0.15">
      <c r="O524" s="1">
        <f t="shared" si="56"/>
        <v>0</v>
      </c>
      <c r="P524" s="1">
        <f t="shared" si="57"/>
        <v>0</v>
      </c>
      <c r="Q524" s="1">
        <f t="shared" si="58"/>
        <v>0</v>
      </c>
      <c r="R524" s="1">
        <f>IF(ISERROR(VLOOKUP(B524,前週!B:M,3,FALSE)),D524/$A$1,D524-VLOOKUP(B524,前週!B:M,3,FALSE))</f>
        <v>0</v>
      </c>
      <c r="S524" s="1">
        <f>IF(ISERROR(VLOOKUP(B524,前週!B:M,4,FALSE)),E524/$A$1,E524-VLOOKUP(B524,前週!B:M,4,FALSE))</f>
        <v>0</v>
      </c>
      <c r="T524" s="1" t="str">
        <f t="shared" si="59"/>
        <v/>
      </c>
      <c r="U524" s="1" t="str">
        <f t="shared" si="60"/>
        <v/>
      </c>
      <c r="V524" s="1">
        <f>IF(ISERROR(VLOOKUP(B524,前週!B:M,7,FALSE)),H524/$A$1,H524-VLOOKUP(B524,前週!B:M,7,FALSE))</f>
        <v>0</v>
      </c>
      <c r="W524" s="1">
        <f>IF(ISERROR(VLOOKUP(B524,前週!B:M,8,FALSE)),I524/$A$1,I524-VLOOKUP(B524,前週!B:M,8,FALSE))</f>
        <v>0</v>
      </c>
      <c r="X524" s="1">
        <f>IF(ISERROR(VLOOKUP(B524,前週!B:M,9,FALSE)),J524/$A$1,J524-VLOOKUP(B524,前週!B:M,9,FALSE))</f>
        <v>0</v>
      </c>
      <c r="Y524" s="1">
        <f>IF(ISERROR(VLOOKUP(B524,前週!B:M,10,FALSE)),K524/$A$1,K524-VLOOKUP(B524,前週!B:M,10,FALSE))</f>
        <v>0</v>
      </c>
      <c r="Z524" s="1" t="str">
        <f t="shared" si="61"/>
        <v/>
      </c>
      <c r="AA524" s="1" t="str">
        <f t="shared" si="62"/>
        <v/>
      </c>
    </row>
    <row r="525" spans="15:27" x14ac:dyDescent="0.15">
      <c r="O525" s="1">
        <f t="shared" si="56"/>
        <v>0</v>
      </c>
      <c r="P525" s="1">
        <f t="shared" si="57"/>
        <v>0</v>
      </c>
      <c r="Q525" s="1">
        <f t="shared" si="58"/>
        <v>0</v>
      </c>
      <c r="R525" s="1">
        <f>IF(ISERROR(VLOOKUP(B525,前週!B:M,3,FALSE)),D525/$A$1,D525-VLOOKUP(B525,前週!B:M,3,FALSE))</f>
        <v>0</v>
      </c>
      <c r="S525" s="1">
        <f>IF(ISERROR(VLOOKUP(B525,前週!B:M,4,FALSE)),E525/$A$1,E525-VLOOKUP(B525,前週!B:M,4,FALSE))</f>
        <v>0</v>
      </c>
      <c r="T525" s="1" t="str">
        <f t="shared" si="59"/>
        <v/>
      </c>
      <c r="U525" s="1" t="str">
        <f t="shared" si="60"/>
        <v/>
      </c>
      <c r="V525" s="1">
        <f>IF(ISERROR(VLOOKUP(B525,前週!B:M,7,FALSE)),H525/$A$1,H525-VLOOKUP(B525,前週!B:M,7,FALSE))</f>
        <v>0</v>
      </c>
      <c r="W525" s="1">
        <f>IF(ISERROR(VLOOKUP(B525,前週!B:M,8,FALSE)),I525/$A$1,I525-VLOOKUP(B525,前週!B:M,8,FALSE))</f>
        <v>0</v>
      </c>
      <c r="X525" s="1">
        <f>IF(ISERROR(VLOOKUP(B525,前週!B:M,9,FALSE)),J525/$A$1,J525-VLOOKUP(B525,前週!B:M,9,FALSE))</f>
        <v>0</v>
      </c>
      <c r="Y525" s="1">
        <f>IF(ISERROR(VLOOKUP(B525,前週!B:M,10,FALSE)),K525/$A$1,K525-VLOOKUP(B525,前週!B:M,10,FALSE))</f>
        <v>0</v>
      </c>
      <c r="Z525" s="1" t="str">
        <f t="shared" si="61"/>
        <v/>
      </c>
      <c r="AA525" s="1" t="str">
        <f t="shared" si="62"/>
        <v/>
      </c>
    </row>
    <row r="526" spans="15:27" x14ac:dyDescent="0.15">
      <c r="O526" s="1">
        <f t="shared" si="56"/>
        <v>0</v>
      </c>
      <c r="P526" s="1">
        <f t="shared" si="57"/>
        <v>0</v>
      </c>
      <c r="Q526" s="1">
        <f t="shared" si="58"/>
        <v>0</v>
      </c>
      <c r="R526" s="1">
        <f>IF(ISERROR(VLOOKUP(B526,前週!B:M,3,FALSE)),D526/$A$1,D526-VLOOKUP(B526,前週!B:M,3,FALSE))</f>
        <v>0</v>
      </c>
      <c r="S526" s="1">
        <f>IF(ISERROR(VLOOKUP(B526,前週!B:M,4,FALSE)),E526/$A$1,E526-VLOOKUP(B526,前週!B:M,4,FALSE))</f>
        <v>0</v>
      </c>
      <c r="T526" s="1" t="str">
        <f t="shared" si="59"/>
        <v/>
      </c>
      <c r="U526" s="1" t="str">
        <f t="shared" si="60"/>
        <v/>
      </c>
      <c r="V526" s="1">
        <f>IF(ISERROR(VLOOKUP(B526,前週!B:M,7,FALSE)),H526/$A$1,H526-VLOOKUP(B526,前週!B:M,7,FALSE))</f>
        <v>0</v>
      </c>
      <c r="W526" s="1">
        <f>IF(ISERROR(VLOOKUP(B526,前週!B:M,8,FALSE)),I526/$A$1,I526-VLOOKUP(B526,前週!B:M,8,FALSE))</f>
        <v>0</v>
      </c>
      <c r="X526" s="1">
        <f>IF(ISERROR(VLOOKUP(B526,前週!B:M,9,FALSE)),J526/$A$1,J526-VLOOKUP(B526,前週!B:M,9,FALSE))</f>
        <v>0</v>
      </c>
      <c r="Y526" s="1">
        <f>IF(ISERROR(VLOOKUP(B526,前週!B:M,10,FALSE)),K526/$A$1,K526-VLOOKUP(B526,前週!B:M,10,FALSE))</f>
        <v>0</v>
      </c>
      <c r="Z526" s="1" t="str">
        <f t="shared" si="61"/>
        <v/>
      </c>
      <c r="AA526" s="1" t="str">
        <f t="shared" si="62"/>
        <v/>
      </c>
    </row>
    <row r="527" spans="15:27" x14ac:dyDescent="0.15">
      <c r="O527" s="1">
        <f t="shared" si="56"/>
        <v>0</v>
      </c>
      <c r="P527" s="1">
        <f t="shared" si="57"/>
        <v>0</v>
      </c>
      <c r="Q527" s="1">
        <f t="shared" si="58"/>
        <v>0</v>
      </c>
      <c r="R527" s="1">
        <f>IF(ISERROR(VLOOKUP(B527,前週!B:M,3,FALSE)),D527/$A$1,D527-VLOOKUP(B527,前週!B:M,3,FALSE))</f>
        <v>0</v>
      </c>
      <c r="S527" s="1">
        <f>IF(ISERROR(VLOOKUP(B527,前週!B:M,4,FALSE)),E527/$A$1,E527-VLOOKUP(B527,前週!B:M,4,FALSE))</f>
        <v>0</v>
      </c>
      <c r="T527" s="1" t="str">
        <f t="shared" si="59"/>
        <v/>
      </c>
      <c r="U527" s="1" t="str">
        <f t="shared" si="60"/>
        <v/>
      </c>
      <c r="V527" s="1">
        <f>IF(ISERROR(VLOOKUP(B527,前週!B:M,7,FALSE)),H527/$A$1,H527-VLOOKUP(B527,前週!B:M,7,FALSE))</f>
        <v>0</v>
      </c>
      <c r="W527" s="1">
        <f>IF(ISERROR(VLOOKUP(B527,前週!B:M,8,FALSE)),I527/$A$1,I527-VLOOKUP(B527,前週!B:M,8,FALSE))</f>
        <v>0</v>
      </c>
      <c r="X527" s="1">
        <f>IF(ISERROR(VLOOKUP(B527,前週!B:M,9,FALSE)),J527/$A$1,J527-VLOOKUP(B527,前週!B:M,9,FALSE))</f>
        <v>0</v>
      </c>
      <c r="Y527" s="1">
        <f>IF(ISERROR(VLOOKUP(B527,前週!B:M,10,FALSE)),K527/$A$1,K527-VLOOKUP(B527,前週!B:M,10,FALSE))</f>
        <v>0</v>
      </c>
      <c r="Z527" s="1" t="str">
        <f t="shared" si="61"/>
        <v/>
      </c>
      <c r="AA527" s="1" t="str">
        <f t="shared" si="62"/>
        <v/>
      </c>
    </row>
    <row r="528" spans="15:27" x14ac:dyDescent="0.15">
      <c r="O528" s="1">
        <f t="shared" si="56"/>
        <v>0</v>
      </c>
      <c r="P528" s="1">
        <f t="shared" si="57"/>
        <v>0</v>
      </c>
      <c r="Q528" s="1">
        <f t="shared" si="58"/>
        <v>0</v>
      </c>
      <c r="R528" s="1">
        <f>IF(ISERROR(VLOOKUP(B528,前週!B:M,3,FALSE)),D528/$A$1,D528-VLOOKUP(B528,前週!B:M,3,FALSE))</f>
        <v>0</v>
      </c>
      <c r="S528" s="1">
        <f>IF(ISERROR(VLOOKUP(B528,前週!B:M,4,FALSE)),E528/$A$1,E528-VLOOKUP(B528,前週!B:M,4,FALSE))</f>
        <v>0</v>
      </c>
      <c r="T528" s="1" t="str">
        <f t="shared" si="59"/>
        <v/>
      </c>
      <c r="U528" s="1" t="str">
        <f t="shared" si="60"/>
        <v/>
      </c>
      <c r="V528" s="1">
        <f>IF(ISERROR(VLOOKUP(B528,前週!B:M,7,FALSE)),H528/$A$1,H528-VLOOKUP(B528,前週!B:M,7,FALSE))</f>
        <v>0</v>
      </c>
      <c r="W528" s="1">
        <f>IF(ISERROR(VLOOKUP(B528,前週!B:M,8,FALSE)),I528/$A$1,I528-VLOOKUP(B528,前週!B:M,8,FALSE))</f>
        <v>0</v>
      </c>
      <c r="X528" s="1">
        <f>IF(ISERROR(VLOOKUP(B528,前週!B:M,9,FALSE)),J528/$A$1,J528-VLOOKUP(B528,前週!B:M,9,FALSE))</f>
        <v>0</v>
      </c>
      <c r="Y528" s="1">
        <f>IF(ISERROR(VLOOKUP(B528,前週!B:M,10,FALSE)),K528/$A$1,K528-VLOOKUP(B528,前週!B:M,10,FALSE))</f>
        <v>0</v>
      </c>
      <c r="Z528" s="1" t="str">
        <f t="shared" si="61"/>
        <v/>
      </c>
      <c r="AA528" s="1" t="str">
        <f t="shared" si="62"/>
        <v/>
      </c>
    </row>
    <row r="529" spans="15:27" x14ac:dyDescent="0.15">
      <c r="O529" s="1">
        <f t="shared" si="56"/>
        <v>0</v>
      </c>
      <c r="P529" s="1">
        <f t="shared" si="57"/>
        <v>0</v>
      </c>
      <c r="Q529" s="1">
        <f t="shared" si="58"/>
        <v>0</v>
      </c>
      <c r="R529" s="1">
        <f>IF(ISERROR(VLOOKUP(B529,前週!B:M,3,FALSE)),D529/$A$1,D529-VLOOKUP(B529,前週!B:M,3,FALSE))</f>
        <v>0</v>
      </c>
      <c r="S529" s="1">
        <f>IF(ISERROR(VLOOKUP(B529,前週!B:M,4,FALSE)),E529/$A$1,E529-VLOOKUP(B529,前週!B:M,4,FALSE))</f>
        <v>0</v>
      </c>
      <c r="T529" s="1" t="str">
        <f t="shared" si="59"/>
        <v/>
      </c>
      <c r="U529" s="1" t="str">
        <f t="shared" si="60"/>
        <v/>
      </c>
      <c r="V529" s="1">
        <f>IF(ISERROR(VLOOKUP(B529,前週!B:M,7,FALSE)),H529/$A$1,H529-VLOOKUP(B529,前週!B:M,7,FALSE))</f>
        <v>0</v>
      </c>
      <c r="W529" s="1">
        <f>IF(ISERROR(VLOOKUP(B529,前週!B:M,8,FALSE)),I529/$A$1,I529-VLOOKUP(B529,前週!B:M,8,FALSE))</f>
        <v>0</v>
      </c>
      <c r="X529" s="1">
        <f>IF(ISERROR(VLOOKUP(B529,前週!B:M,9,FALSE)),J529/$A$1,J529-VLOOKUP(B529,前週!B:M,9,FALSE))</f>
        <v>0</v>
      </c>
      <c r="Y529" s="1">
        <f>IF(ISERROR(VLOOKUP(B529,前週!B:M,10,FALSE)),K529/$A$1,K529-VLOOKUP(B529,前週!B:M,10,FALSE))</f>
        <v>0</v>
      </c>
      <c r="Z529" s="1" t="str">
        <f t="shared" si="61"/>
        <v/>
      </c>
      <c r="AA529" s="1" t="str">
        <f t="shared" si="62"/>
        <v/>
      </c>
    </row>
    <row r="530" spans="15:27" x14ac:dyDescent="0.15">
      <c r="O530" s="1">
        <f t="shared" si="56"/>
        <v>0</v>
      </c>
      <c r="P530" s="1">
        <f t="shared" si="57"/>
        <v>0</v>
      </c>
      <c r="Q530" s="1">
        <f t="shared" si="58"/>
        <v>0</v>
      </c>
      <c r="R530" s="1">
        <f>IF(ISERROR(VLOOKUP(B530,前週!B:M,3,FALSE)),D530/$A$1,D530-VLOOKUP(B530,前週!B:M,3,FALSE))</f>
        <v>0</v>
      </c>
      <c r="S530" s="1">
        <f>IF(ISERROR(VLOOKUP(B530,前週!B:M,4,FALSE)),E530/$A$1,E530-VLOOKUP(B530,前週!B:M,4,FALSE))</f>
        <v>0</v>
      </c>
      <c r="T530" s="1" t="str">
        <f t="shared" si="59"/>
        <v/>
      </c>
      <c r="U530" s="1" t="str">
        <f t="shared" si="60"/>
        <v/>
      </c>
      <c r="V530" s="1">
        <f>IF(ISERROR(VLOOKUP(B530,前週!B:M,7,FALSE)),H530/$A$1,H530-VLOOKUP(B530,前週!B:M,7,FALSE))</f>
        <v>0</v>
      </c>
      <c r="W530" s="1">
        <f>IF(ISERROR(VLOOKUP(B530,前週!B:M,8,FALSE)),I530/$A$1,I530-VLOOKUP(B530,前週!B:M,8,FALSE))</f>
        <v>0</v>
      </c>
      <c r="X530" s="1">
        <f>IF(ISERROR(VLOOKUP(B530,前週!B:M,9,FALSE)),J530/$A$1,J530-VLOOKUP(B530,前週!B:M,9,FALSE))</f>
        <v>0</v>
      </c>
      <c r="Y530" s="1">
        <f>IF(ISERROR(VLOOKUP(B530,前週!B:M,10,FALSE)),K530/$A$1,K530-VLOOKUP(B530,前週!B:M,10,FALSE))</f>
        <v>0</v>
      </c>
      <c r="Z530" s="1" t="str">
        <f t="shared" si="61"/>
        <v/>
      </c>
      <c r="AA530" s="1" t="str">
        <f t="shared" si="62"/>
        <v/>
      </c>
    </row>
    <row r="531" spans="15:27" x14ac:dyDescent="0.15">
      <c r="O531" s="1">
        <f t="shared" si="56"/>
        <v>0</v>
      </c>
      <c r="P531" s="1">
        <f t="shared" si="57"/>
        <v>0</v>
      </c>
      <c r="Q531" s="1">
        <f t="shared" si="58"/>
        <v>0</v>
      </c>
      <c r="R531" s="1">
        <f>IF(ISERROR(VLOOKUP(B531,前週!B:M,3,FALSE)),D531/$A$1,D531-VLOOKUP(B531,前週!B:M,3,FALSE))</f>
        <v>0</v>
      </c>
      <c r="S531" s="1">
        <f>IF(ISERROR(VLOOKUP(B531,前週!B:M,4,FALSE)),E531/$A$1,E531-VLOOKUP(B531,前週!B:M,4,FALSE))</f>
        <v>0</v>
      </c>
      <c r="T531" s="1" t="str">
        <f t="shared" si="59"/>
        <v/>
      </c>
      <c r="U531" s="1" t="str">
        <f t="shared" si="60"/>
        <v/>
      </c>
      <c r="V531" s="1">
        <f>IF(ISERROR(VLOOKUP(B531,前週!B:M,7,FALSE)),H531/$A$1,H531-VLOOKUP(B531,前週!B:M,7,FALSE))</f>
        <v>0</v>
      </c>
      <c r="W531" s="1">
        <f>IF(ISERROR(VLOOKUP(B531,前週!B:M,8,FALSE)),I531/$A$1,I531-VLOOKUP(B531,前週!B:M,8,FALSE))</f>
        <v>0</v>
      </c>
      <c r="X531" s="1">
        <f>IF(ISERROR(VLOOKUP(B531,前週!B:M,9,FALSE)),J531/$A$1,J531-VLOOKUP(B531,前週!B:M,9,FALSE))</f>
        <v>0</v>
      </c>
      <c r="Y531" s="1">
        <f>IF(ISERROR(VLOOKUP(B531,前週!B:M,10,FALSE)),K531/$A$1,K531-VLOOKUP(B531,前週!B:M,10,FALSE))</f>
        <v>0</v>
      </c>
      <c r="Z531" s="1" t="str">
        <f t="shared" si="61"/>
        <v/>
      </c>
      <c r="AA531" s="1" t="str">
        <f t="shared" si="62"/>
        <v/>
      </c>
    </row>
    <row r="532" spans="15:27" x14ac:dyDescent="0.15">
      <c r="O532" s="1">
        <f t="shared" si="56"/>
        <v>0</v>
      </c>
      <c r="P532" s="1">
        <f t="shared" si="57"/>
        <v>0</v>
      </c>
      <c r="Q532" s="1">
        <f t="shared" si="58"/>
        <v>0</v>
      </c>
      <c r="R532" s="1">
        <f>IF(ISERROR(VLOOKUP(B532,前週!B:M,3,FALSE)),D532/$A$1,D532-VLOOKUP(B532,前週!B:M,3,FALSE))</f>
        <v>0</v>
      </c>
      <c r="S532" s="1">
        <f>IF(ISERROR(VLOOKUP(B532,前週!B:M,4,FALSE)),E532/$A$1,E532-VLOOKUP(B532,前週!B:M,4,FALSE))</f>
        <v>0</v>
      </c>
      <c r="T532" s="1" t="str">
        <f t="shared" si="59"/>
        <v/>
      </c>
      <c r="U532" s="1" t="str">
        <f t="shared" si="60"/>
        <v/>
      </c>
      <c r="V532" s="1">
        <f>IF(ISERROR(VLOOKUP(B532,前週!B:M,7,FALSE)),H532/$A$1,H532-VLOOKUP(B532,前週!B:M,7,FALSE))</f>
        <v>0</v>
      </c>
      <c r="W532" s="1">
        <f>IF(ISERROR(VLOOKUP(B532,前週!B:M,8,FALSE)),I532/$A$1,I532-VLOOKUP(B532,前週!B:M,8,FALSE))</f>
        <v>0</v>
      </c>
      <c r="X532" s="1">
        <f>IF(ISERROR(VLOOKUP(B532,前週!B:M,9,FALSE)),J532/$A$1,J532-VLOOKUP(B532,前週!B:M,9,FALSE))</f>
        <v>0</v>
      </c>
      <c r="Y532" s="1">
        <f>IF(ISERROR(VLOOKUP(B532,前週!B:M,10,FALSE)),K532/$A$1,K532-VLOOKUP(B532,前週!B:M,10,FALSE))</f>
        <v>0</v>
      </c>
      <c r="Z532" s="1" t="str">
        <f t="shared" si="61"/>
        <v/>
      </c>
      <c r="AA532" s="1" t="str">
        <f t="shared" si="62"/>
        <v/>
      </c>
    </row>
    <row r="533" spans="15:27" x14ac:dyDescent="0.15">
      <c r="O533" s="1">
        <f t="shared" si="56"/>
        <v>0</v>
      </c>
      <c r="P533" s="1">
        <f t="shared" si="57"/>
        <v>0</v>
      </c>
      <c r="Q533" s="1">
        <f t="shared" si="58"/>
        <v>0</v>
      </c>
      <c r="R533" s="1">
        <f>IF(ISERROR(VLOOKUP(B533,前週!B:M,3,FALSE)),D533/$A$1,D533-VLOOKUP(B533,前週!B:M,3,FALSE))</f>
        <v>0</v>
      </c>
      <c r="S533" s="1">
        <f>IF(ISERROR(VLOOKUP(B533,前週!B:M,4,FALSE)),E533/$A$1,E533-VLOOKUP(B533,前週!B:M,4,FALSE))</f>
        <v>0</v>
      </c>
      <c r="T533" s="1" t="str">
        <f t="shared" si="59"/>
        <v/>
      </c>
      <c r="U533" s="1" t="str">
        <f t="shared" si="60"/>
        <v/>
      </c>
      <c r="V533" s="1">
        <f>IF(ISERROR(VLOOKUP(B533,前週!B:M,7,FALSE)),H533/$A$1,H533-VLOOKUP(B533,前週!B:M,7,FALSE))</f>
        <v>0</v>
      </c>
      <c r="W533" s="1">
        <f>IF(ISERROR(VLOOKUP(B533,前週!B:M,8,FALSE)),I533/$A$1,I533-VLOOKUP(B533,前週!B:M,8,FALSE))</f>
        <v>0</v>
      </c>
      <c r="X533" s="1">
        <f>IF(ISERROR(VLOOKUP(B533,前週!B:M,9,FALSE)),J533/$A$1,J533-VLOOKUP(B533,前週!B:M,9,FALSE))</f>
        <v>0</v>
      </c>
      <c r="Y533" s="1">
        <f>IF(ISERROR(VLOOKUP(B533,前週!B:M,10,FALSE)),K533/$A$1,K533-VLOOKUP(B533,前週!B:M,10,FALSE))</f>
        <v>0</v>
      </c>
      <c r="Z533" s="1" t="str">
        <f t="shared" si="61"/>
        <v/>
      </c>
      <c r="AA533" s="1" t="str">
        <f t="shared" si="62"/>
        <v/>
      </c>
    </row>
    <row r="534" spans="15:27" x14ac:dyDescent="0.15">
      <c r="O534" s="1">
        <f t="shared" si="56"/>
        <v>0</v>
      </c>
      <c r="P534" s="1">
        <f t="shared" si="57"/>
        <v>0</v>
      </c>
      <c r="Q534" s="1">
        <f t="shared" si="58"/>
        <v>0</v>
      </c>
      <c r="R534" s="1">
        <f>IF(ISERROR(VLOOKUP(B534,前週!B:M,3,FALSE)),D534/$A$1,D534-VLOOKUP(B534,前週!B:M,3,FALSE))</f>
        <v>0</v>
      </c>
      <c r="S534" s="1">
        <f>IF(ISERROR(VLOOKUP(B534,前週!B:M,4,FALSE)),E534/$A$1,E534-VLOOKUP(B534,前週!B:M,4,FALSE))</f>
        <v>0</v>
      </c>
      <c r="T534" s="1" t="str">
        <f t="shared" si="59"/>
        <v/>
      </c>
      <c r="U534" s="1" t="str">
        <f t="shared" si="60"/>
        <v/>
      </c>
      <c r="V534" s="1">
        <f>IF(ISERROR(VLOOKUP(B534,前週!B:M,7,FALSE)),H534/$A$1,H534-VLOOKUP(B534,前週!B:M,7,FALSE))</f>
        <v>0</v>
      </c>
      <c r="W534" s="1">
        <f>IF(ISERROR(VLOOKUP(B534,前週!B:M,8,FALSE)),I534/$A$1,I534-VLOOKUP(B534,前週!B:M,8,FALSE))</f>
        <v>0</v>
      </c>
      <c r="X534" s="1">
        <f>IF(ISERROR(VLOOKUP(B534,前週!B:M,9,FALSE)),J534/$A$1,J534-VLOOKUP(B534,前週!B:M,9,FALSE))</f>
        <v>0</v>
      </c>
      <c r="Y534" s="1">
        <f>IF(ISERROR(VLOOKUP(B534,前週!B:M,10,FALSE)),K534/$A$1,K534-VLOOKUP(B534,前週!B:M,10,FALSE))</f>
        <v>0</v>
      </c>
      <c r="Z534" s="1" t="str">
        <f t="shared" si="61"/>
        <v/>
      </c>
      <c r="AA534" s="1" t="str">
        <f t="shared" si="62"/>
        <v/>
      </c>
    </row>
    <row r="535" spans="15:27" x14ac:dyDescent="0.15">
      <c r="O535" s="1">
        <f t="shared" si="56"/>
        <v>0</v>
      </c>
      <c r="P535" s="1">
        <f t="shared" si="57"/>
        <v>0</v>
      </c>
      <c r="Q535" s="1">
        <f t="shared" si="58"/>
        <v>0</v>
      </c>
      <c r="R535" s="1">
        <f>IF(ISERROR(VLOOKUP(B535,前週!B:M,3,FALSE)),D535/$A$1,D535-VLOOKUP(B535,前週!B:M,3,FALSE))</f>
        <v>0</v>
      </c>
      <c r="S535" s="1">
        <f>IF(ISERROR(VLOOKUP(B535,前週!B:M,4,FALSE)),E535/$A$1,E535-VLOOKUP(B535,前週!B:M,4,FALSE))</f>
        <v>0</v>
      </c>
      <c r="T535" s="1" t="str">
        <f t="shared" si="59"/>
        <v/>
      </c>
      <c r="U535" s="1" t="str">
        <f t="shared" si="60"/>
        <v/>
      </c>
      <c r="V535" s="1">
        <f>IF(ISERROR(VLOOKUP(B535,前週!B:M,7,FALSE)),H535/$A$1,H535-VLOOKUP(B535,前週!B:M,7,FALSE))</f>
        <v>0</v>
      </c>
      <c r="W535" s="1">
        <f>IF(ISERROR(VLOOKUP(B535,前週!B:M,8,FALSE)),I535/$A$1,I535-VLOOKUP(B535,前週!B:M,8,FALSE))</f>
        <v>0</v>
      </c>
      <c r="X535" s="1">
        <f>IF(ISERROR(VLOOKUP(B535,前週!B:M,9,FALSE)),J535/$A$1,J535-VLOOKUP(B535,前週!B:M,9,FALSE))</f>
        <v>0</v>
      </c>
      <c r="Y535" s="1">
        <f>IF(ISERROR(VLOOKUP(B535,前週!B:M,10,FALSE)),K535/$A$1,K535-VLOOKUP(B535,前週!B:M,10,FALSE))</f>
        <v>0</v>
      </c>
      <c r="Z535" s="1" t="str">
        <f t="shared" si="61"/>
        <v/>
      </c>
      <c r="AA535" s="1" t="str">
        <f t="shared" si="62"/>
        <v/>
      </c>
    </row>
    <row r="536" spans="15:27" x14ac:dyDescent="0.15">
      <c r="O536" s="1">
        <f t="shared" si="56"/>
        <v>0</v>
      </c>
      <c r="P536" s="1">
        <f t="shared" si="57"/>
        <v>0</v>
      </c>
      <c r="Q536" s="1">
        <f t="shared" si="58"/>
        <v>0</v>
      </c>
      <c r="R536" s="1">
        <f>IF(ISERROR(VLOOKUP(B536,前週!B:M,3,FALSE)),D536/$A$1,D536-VLOOKUP(B536,前週!B:M,3,FALSE))</f>
        <v>0</v>
      </c>
      <c r="S536" s="1">
        <f>IF(ISERROR(VLOOKUP(B536,前週!B:M,4,FALSE)),E536/$A$1,E536-VLOOKUP(B536,前週!B:M,4,FALSE))</f>
        <v>0</v>
      </c>
      <c r="T536" s="1" t="str">
        <f t="shared" si="59"/>
        <v/>
      </c>
      <c r="U536" s="1" t="str">
        <f t="shared" si="60"/>
        <v/>
      </c>
      <c r="V536" s="1">
        <f>IF(ISERROR(VLOOKUP(B536,前週!B:M,7,FALSE)),H536/$A$1,H536-VLOOKUP(B536,前週!B:M,7,FALSE))</f>
        <v>0</v>
      </c>
      <c r="W536" s="1">
        <f>IF(ISERROR(VLOOKUP(B536,前週!B:M,8,FALSE)),I536/$A$1,I536-VLOOKUP(B536,前週!B:M,8,FALSE))</f>
        <v>0</v>
      </c>
      <c r="X536" s="1">
        <f>IF(ISERROR(VLOOKUP(B536,前週!B:M,9,FALSE)),J536/$A$1,J536-VLOOKUP(B536,前週!B:M,9,FALSE))</f>
        <v>0</v>
      </c>
      <c r="Y536" s="1">
        <f>IF(ISERROR(VLOOKUP(B536,前週!B:M,10,FALSE)),K536/$A$1,K536-VLOOKUP(B536,前週!B:M,10,FALSE))</f>
        <v>0</v>
      </c>
      <c r="Z536" s="1" t="str">
        <f t="shared" si="61"/>
        <v/>
      </c>
      <c r="AA536" s="1" t="str">
        <f t="shared" si="62"/>
        <v/>
      </c>
    </row>
    <row r="537" spans="15:27" x14ac:dyDescent="0.15">
      <c r="O537" s="1">
        <f t="shared" si="56"/>
        <v>0</v>
      </c>
      <c r="P537" s="1">
        <f t="shared" si="57"/>
        <v>0</v>
      </c>
      <c r="Q537" s="1">
        <f t="shared" si="58"/>
        <v>0</v>
      </c>
      <c r="R537" s="1">
        <f>IF(ISERROR(VLOOKUP(B537,前週!B:M,3,FALSE)),D537/$A$1,D537-VLOOKUP(B537,前週!B:M,3,FALSE))</f>
        <v>0</v>
      </c>
      <c r="S537" s="1">
        <f>IF(ISERROR(VLOOKUP(B537,前週!B:M,4,FALSE)),E537/$A$1,E537-VLOOKUP(B537,前週!B:M,4,FALSE))</f>
        <v>0</v>
      </c>
      <c r="T537" s="1" t="str">
        <f t="shared" si="59"/>
        <v/>
      </c>
      <c r="U537" s="1" t="str">
        <f t="shared" si="60"/>
        <v/>
      </c>
      <c r="V537" s="1">
        <f>IF(ISERROR(VLOOKUP(B537,前週!B:M,7,FALSE)),H537/$A$1,H537-VLOOKUP(B537,前週!B:M,7,FALSE))</f>
        <v>0</v>
      </c>
      <c r="W537" s="1">
        <f>IF(ISERROR(VLOOKUP(B537,前週!B:M,8,FALSE)),I537/$A$1,I537-VLOOKUP(B537,前週!B:M,8,FALSE))</f>
        <v>0</v>
      </c>
      <c r="X537" s="1">
        <f>IF(ISERROR(VLOOKUP(B537,前週!B:M,9,FALSE)),J537/$A$1,J537-VLOOKUP(B537,前週!B:M,9,FALSE))</f>
        <v>0</v>
      </c>
      <c r="Y537" s="1">
        <f>IF(ISERROR(VLOOKUP(B537,前週!B:M,10,FALSE)),K537/$A$1,K537-VLOOKUP(B537,前週!B:M,10,FALSE))</f>
        <v>0</v>
      </c>
      <c r="Z537" s="1" t="str">
        <f t="shared" si="61"/>
        <v/>
      </c>
      <c r="AA537" s="1" t="str">
        <f t="shared" si="62"/>
        <v/>
      </c>
    </row>
    <row r="538" spans="15:27" x14ac:dyDescent="0.15">
      <c r="O538" s="1">
        <f t="shared" si="56"/>
        <v>0</v>
      </c>
      <c r="P538" s="1">
        <f t="shared" si="57"/>
        <v>0</v>
      </c>
      <c r="Q538" s="1">
        <f t="shared" si="58"/>
        <v>0</v>
      </c>
      <c r="R538" s="1">
        <f>IF(ISERROR(VLOOKUP(B538,前週!B:M,3,FALSE)),D538/$A$1,D538-VLOOKUP(B538,前週!B:M,3,FALSE))</f>
        <v>0</v>
      </c>
      <c r="S538" s="1">
        <f>IF(ISERROR(VLOOKUP(B538,前週!B:M,4,FALSE)),E538/$A$1,E538-VLOOKUP(B538,前週!B:M,4,FALSE))</f>
        <v>0</v>
      </c>
      <c r="T538" s="1" t="str">
        <f t="shared" si="59"/>
        <v/>
      </c>
      <c r="U538" s="1" t="str">
        <f t="shared" si="60"/>
        <v/>
      </c>
      <c r="V538" s="1">
        <f>IF(ISERROR(VLOOKUP(B538,前週!B:M,7,FALSE)),H538/$A$1,H538-VLOOKUP(B538,前週!B:M,7,FALSE))</f>
        <v>0</v>
      </c>
      <c r="W538" s="1">
        <f>IF(ISERROR(VLOOKUP(B538,前週!B:M,8,FALSE)),I538/$A$1,I538-VLOOKUP(B538,前週!B:M,8,FALSE))</f>
        <v>0</v>
      </c>
      <c r="X538" s="1">
        <f>IF(ISERROR(VLOOKUP(B538,前週!B:M,9,FALSE)),J538/$A$1,J538-VLOOKUP(B538,前週!B:M,9,FALSE))</f>
        <v>0</v>
      </c>
      <c r="Y538" s="1">
        <f>IF(ISERROR(VLOOKUP(B538,前週!B:M,10,FALSE)),K538/$A$1,K538-VLOOKUP(B538,前週!B:M,10,FALSE))</f>
        <v>0</v>
      </c>
      <c r="Z538" s="1" t="str">
        <f t="shared" si="61"/>
        <v/>
      </c>
      <c r="AA538" s="1" t="str">
        <f t="shared" si="62"/>
        <v/>
      </c>
    </row>
    <row r="539" spans="15:27" x14ac:dyDescent="0.15">
      <c r="O539" s="1">
        <f t="shared" si="56"/>
        <v>0</v>
      </c>
      <c r="P539" s="1">
        <f t="shared" si="57"/>
        <v>0</v>
      </c>
      <c r="Q539" s="1">
        <f t="shared" si="58"/>
        <v>0</v>
      </c>
      <c r="R539" s="1">
        <f>IF(ISERROR(VLOOKUP(B539,前週!B:M,3,FALSE)),D539/$A$1,D539-VLOOKUP(B539,前週!B:M,3,FALSE))</f>
        <v>0</v>
      </c>
      <c r="S539" s="1">
        <f>IF(ISERROR(VLOOKUP(B539,前週!B:M,4,FALSE)),E539/$A$1,E539-VLOOKUP(B539,前週!B:M,4,FALSE))</f>
        <v>0</v>
      </c>
      <c r="T539" s="1" t="str">
        <f t="shared" si="59"/>
        <v/>
      </c>
      <c r="U539" s="1" t="str">
        <f t="shared" si="60"/>
        <v/>
      </c>
      <c r="V539" s="1">
        <f>IF(ISERROR(VLOOKUP(B539,前週!B:M,7,FALSE)),H539/$A$1,H539-VLOOKUP(B539,前週!B:M,7,FALSE))</f>
        <v>0</v>
      </c>
      <c r="W539" s="1">
        <f>IF(ISERROR(VLOOKUP(B539,前週!B:M,8,FALSE)),I539/$A$1,I539-VLOOKUP(B539,前週!B:M,8,FALSE))</f>
        <v>0</v>
      </c>
      <c r="X539" s="1">
        <f>IF(ISERROR(VLOOKUP(B539,前週!B:M,9,FALSE)),J539/$A$1,J539-VLOOKUP(B539,前週!B:M,9,FALSE))</f>
        <v>0</v>
      </c>
      <c r="Y539" s="1">
        <f>IF(ISERROR(VLOOKUP(B539,前週!B:M,10,FALSE)),K539/$A$1,K539-VLOOKUP(B539,前週!B:M,10,FALSE))</f>
        <v>0</v>
      </c>
      <c r="Z539" s="1" t="str">
        <f t="shared" si="61"/>
        <v/>
      </c>
      <c r="AA539" s="1" t="str">
        <f t="shared" si="62"/>
        <v/>
      </c>
    </row>
    <row r="540" spans="15:27" x14ac:dyDescent="0.15">
      <c r="O540" s="1">
        <f t="shared" si="56"/>
        <v>0</v>
      </c>
      <c r="P540" s="1">
        <f t="shared" si="57"/>
        <v>0</v>
      </c>
      <c r="Q540" s="1">
        <f t="shared" si="58"/>
        <v>0</v>
      </c>
      <c r="R540" s="1">
        <f>IF(ISERROR(VLOOKUP(B540,前週!B:M,3,FALSE)),D540/$A$1,D540-VLOOKUP(B540,前週!B:M,3,FALSE))</f>
        <v>0</v>
      </c>
      <c r="S540" s="1">
        <f>IF(ISERROR(VLOOKUP(B540,前週!B:M,4,FALSE)),E540/$A$1,E540-VLOOKUP(B540,前週!B:M,4,FALSE))</f>
        <v>0</v>
      </c>
      <c r="T540" s="1" t="str">
        <f t="shared" si="59"/>
        <v/>
      </c>
      <c r="U540" s="1" t="str">
        <f t="shared" si="60"/>
        <v/>
      </c>
      <c r="V540" s="1">
        <f>IF(ISERROR(VLOOKUP(B540,前週!B:M,7,FALSE)),H540/$A$1,H540-VLOOKUP(B540,前週!B:M,7,FALSE))</f>
        <v>0</v>
      </c>
      <c r="W540" s="1">
        <f>IF(ISERROR(VLOOKUP(B540,前週!B:M,8,FALSE)),I540/$A$1,I540-VLOOKUP(B540,前週!B:M,8,FALSE))</f>
        <v>0</v>
      </c>
      <c r="X540" s="1">
        <f>IF(ISERROR(VLOOKUP(B540,前週!B:M,9,FALSE)),J540/$A$1,J540-VLOOKUP(B540,前週!B:M,9,FALSE))</f>
        <v>0</v>
      </c>
      <c r="Y540" s="1">
        <f>IF(ISERROR(VLOOKUP(B540,前週!B:M,10,FALSE)),K540/$A$1,K540-VLOOKUP(B540,前週!B:M,10,FALSE))</f>
        <v>0</v>
      </c>
      <c r="Z540" s="1" t="str">
        <f t="shared" si="61"/>
        <v/>
      </c>
      <c r="AA540" s="1" t="str">
        <f t="shared" si="62"/>
        <v/>
      </c>
    </row>
    <row r="541" spans="15:27" x14ac:dyDescent="0.15">
      <c r="O541" s="1">
        <f t="shared" si="56"/>
        <v>0</v>
      </c>
      <c r="P541" s="1">
        <f t="shared" si="57"/>
        <v>0</v>
      </c>
      <c r="Q541" s="1">
        <f t="shared" si="58"/>
        <v>0</v>
      </c>
      <c r="R541" s="1">
        <f>IF(ISERROR(VLOOKUP(B541,前週!B:M,3,FALSE)),D541/$A$1,D541-VLOOKUP(B541,前週!B:M,3,FALSE))</f>
        <v>0</v>
      </c>
      <c r="S541" s="1">
        <f>IF(ISERROR(VLOOKUP(B541,前週!B:M,4,FALSE)),E541/$A$1,E541-VLOOKUP(B541,前週!B:M,4,FALSE))</f>
        <v>0</v>
      </c>
      <c r="T541" s="1" t="str">
        <f t="shared" si="59"/>
        <v/>
      </c>
      <c r="U541" s="1" t="str">
        <f t="shared" si="60"/>
        <v/>
      </c>
      <c r="V541" s="1">
        <f>IF(ISERROR(VLOOKUP(B541,前週!B:M,7,FALSE)),H541/$A$1,H541-VLOOKUP(B541,前週!B:M,7,FALSE))</f>
        <v>0</v>
      </c>
      <c r="W541" s="1">
        <f>IF(ISERROR(VLOOKUP(B541,前週!B:M,8,FALSE)),I541/$A$1,I541-VLOOKUP(B541,前週!B:M,8,FALSE))</f>
        <v>0</v>
      </c>
      <c r="X541" s="1">
        <f>IF(ISERROR(VLOOKUP(B541,前週!B:M,9,FALSE)),J541/$A$1,J541-VLOOKUP(B541,前週!B:M,9,FALSE))</f>
        <v>0</v>
      </c>
      <c r="Y541" s="1">
        <f>IF(ISERROR(VLOOKUP(B541,前週!B:M,10,FALSE)),K541/$A$1,K541-VLOOKUP(B541,前週!B:M,10,FALSE))</f>
        <v>0</v>
      </c>
      <c r="Z541" s="1" t="str">
        <f t="shared" si="61"/>
        <v/>
      </c>
      <c r="AA541" s="1" t="str">
        <f t="shared" si="62"/>
        <v/>
      </c>
    </row>
    <row r="542" spans="15:27" x14ac:dyDescent="0.15">
      <c r="O542" s="1">
        <f t="shared" si="56"/>
        <v>0</v>
      </c>
      <c r="P542" s="1">
        <f t="shared" si="57"/>
        <v>0</v>
      </c>
      <c r="Q542" s="1">
        <f t="shared" si="58"/>
        <v>0</v>
      </c>
      <c r="R542" s="1">
        <f>IF(ISERROR(VLOOKUP(B542,前週!B:M,3,FALSE)),D542/$A$1,D542-VLOOKUP(B542,前週!B:M,3,FALSE))</f>
        <v>0</v>
      </c>
      <c r="S542" s="1">
        <f>IF(ISERROR(VLOOKUP(B542,前週!B:M,4,FALSE)),E542/$A$1,E542-VLOOKUP(B542,前週!B:M,4,FALSE))</f>
        <v>0</v>
      </c>
      <c r="T542" s="1" t="str">
        <f t="shared" si="59"/>
        <v/>
      </c>
      <c r="U542" s="1" t="str">
        <f t="shared" si="60"/>
        <v/>
      </c>
      <c r="V542" s="1">
        <f>IF(ISERROR(VLOOKUP(B542,前週!B:M,7,FALSE)),H542/$A$1,H542-VLOOKUP(B542,前週!B:M,7,FALSE))</f>
        <v>0</v>
      </c>
      <c r="W542" s="1">
        <f>IF(ISERROR(VLOOKUP(B542,前週!B:M,8,FALSE)),I542/$A$1,I542-VLOOKUP(B542,前週!B:M,8,FALSE))</f>
        <v>0</v>
      </c>
      <c r="X542" s="1">
        <f>IF(ISERROR(VLOOKUP(B542,前週!B:M,9,FALSE)),J542/$A$1,J542-VLOOKUP(B542,前週!B:M,9,FALSE))</f>
        <v>0</v>
      </c>
      <c r="Y542" s="1">
        <f>IF(ISERROR(VLOOKUP(B542,前週!B:M,10,FALSE)),K542/$A$1,K542-VLOOKUP(B542,前週!B:M,10,FALSE))</f>
        <v>0</v>
      </c>
      <c r="Z542" s="1" t="str">
        <f t="shared" si="61"/>
        <v/>
      </c>
      <c r="AA542" s="1" t="str">
        <f t="shared" si="62"/>
        <v/>
      </c>
    </row>
    <row r="543" spans="15:27" x14ac:dyDescent="0.15">
      <c r="O543" s="1">
        <f t="shared" si="56"/>
        <v>0</v>
      </c>
      <c r="P543" s="1">
        <f t="shared" si="57"/>
        <v>0</v>
      </c>
      <c r="Q543" s="1">
        <f t="shared" si="58"/>
        <v>0</v>
      </c>
      <c r="R543" s="1">
        <f>IF(ISERROR(VLOOKUP(B543,前週!B:M,3,FALSE)),D543/$A$1,D543-VLOOKUP(B543,前週!B:M,3,FALSE))</f>
        <v>0</v>
      </c>
      <c r="S543" s="1">
        <f>IF(ISERROR(VLOOKUP(B543,前週!B:M,4,FALSE)),E543/$A$1,E543-VLOOKUP(B543,前週!B:M,4,FALSE))</f>
        <v>0</v>
      </c>
      <c r="T543" s="1" t="str">
        <f t="shared" si="59"/>
        <v/>
      </c>
      <c r="U543" s="1" t="str">
        <f t="shared" si="60"/>
        <v/>
      </c>
      <c r="V543" s="1">
        <f>IF(ISERROR(VLOOKUP(B543,前週!B:M,7,FALSE)),H543/$A$1,H543-VLOOKUP(B543,前週!B:M,7,FALSE))</f>
        <v>0</v>
      </c>
      <c r="W543" s="1">
        <f>IF(ISERROR(VLOOKUP(B543,前週!B:M,8,FALSE)),I543/$A$1,I543-VLOOKUP(B543,前週!B:M,8,FALSE))</f>
        <v>0</v>
      </c>
      <c r="X543" s="1">
        <f>IF(ISERROR(VLOOKUP(B543,前週!B:M,9,FALSE)),J543/$A$1,J543-VLOOKUP(B543,前週!B:M,9,FALSE))</f>
        <v>0</v>
      </c>
      <c r="Y543" s="1">
        <f>IF(ISERROR(VLOOKUP(B543,前週!B:M,10,FALSE)),K543/$A$1,K543-VLOOKUP(B543,前週!B:M,10,FALSE))</f>
        <v>0</v>
      </c>
      <c r="Z543" s="1" t="str">
        <f t="shared" si="61"/>
        <v/>
      </c>
      <c r="AA543" s="1" t="str">
        <f t="shared" si="62"/>
        <v/>
      </c>
    </row>
    <row r="544" spans="15:27" x14ac:dyDescent="0.15">
      <c r="O544" s="1">
        <f t="shared" si="56"/>
        <v>0</v>
      </c>
      <c r="P544" s="1">
        <f t="shared" si="57"/>
        <v>0</v>
      </c>
      <c r="Q544" s="1">
        <f t="shared" si="58"/>
        <v>0</v>
      </c>
      <c r="R544" s="1">
        <f>IF(ISERROR(VLOOKUP(B544,前週!B:M,3,FALSE)),D544/$A$1,D544-VLOOKUP(B544,前週!B:M,3,FALSE))</f>
        <v>0</v>
      </c>
      <c r="S544" s="1">
        <f>IF(ISERROR(VLOOKUP(B544,前週!B:M,4,FALSE)),E544/$A$1,E544-VLOOKUP(B544,前週!B:M,4,FALSE))</f>
        <v>0</v>
      </c>
      <c r="T544" s="1" t="str">
        <f t="shared" si="59"/>
        <v/>
      </c>
      <c r="U544" s="1" t="str">
        <f t="shared" si="60"/>
        <v/>
      </c>
      <c r="V544" s="1">
        <f>IF(ISERROR(VLOOKUP(B544,前週!B:M,7,FALSE)),H544/$A$1,H544-VLOOKUP(B544,前週!B:M,7,FALSE))</f>
        <v>0</v>
      </c>
      <c r="W544" s="1">
        <f>IF(ISERROR(VLOOKUP(B544,前週!B:M,8,FALSE)),I544/$A$1,I544-VLOOKUP(B544,前週!B:M,8,FALSE))</f>
        <v>0</v>
      </c>
      <c r="X544" s="1">
        <f>IF(ISERROR(VLOOKUP(B544,前週!B:M,9,FALSE)),J544/$A$1,J544-VLOOKUP(B544,前週!B:M,9,FALSE))</f>
        <v>0</v>
      </c>
      <c r="Y544" s="1">
        <f>IF(ISERROR(VLOOKUP(B544,前週!B:M,10,FALSE)),K544/$A$1,K544-VLOOKUP(B544,前週!B:M,10,FALSE))</f>
        <v>0</v>
      </c>
      <c r="Z544" s="1" t="str">
        <f t="shared" si="61"/>
        <v/>
      </c>
      <c r="AA544" s="1" t="str">
        <f t="shared" si="62"/>
        <v/>
      </c>
    </row>
    <row r="545" spans="15:27" x14ac:dyDescent="0.15">
      <c r="O545" s="1">
        <f t="shared" si="56"/>
        <v>0</v>
      </c>
      <c r="P545" s="1">
        <f t="shared" si="57"/>
        <v>0</v>
      </c>
      <c r="Q545" s="1">
        <f t="shared" si="58"/>
        <v>0</v>
      </c>
      <c r="R545" s="1">
        <f>IF(ISERROR(VLOOKUP(B545,前週!B:M,3,FALSE)),D545/$A$1,D545-VLOOKUP(B545,前週!B:M,3,FALSE))</f>
        <v>0</v>
      </c>
      <c r="S545" s="1">
        <f>IF(ISERROR(VLOOKUP(B545,前週!B:M,4,FALSE)),E545/$A$1,E545-VLOOKUP(B545,前週!B:M,4,FALSE))</f>
        <v>0</v>
      </c>
      <c r="T545" s="1" t="str">
        <f t="shared" si="59"/>
        <v/>
      </c>
      <c r="U545" s="1" t="str">
        <f t="shared" si="60"/>
        <v/>
      </c>
      <c r="V545" s="1">
        <f>IF(ISERROR(VLOOKUP(B545,前週!B:M,7,FALSE)),H545/$A$1,H545-VLOOKUP(B545,前週!B:M,7,FALSE))</f>
        <v>0</v>
      </c>
      <c r="W545" s="1">
        <f>IF(ISERROR(VLOOKUP(B545,前週!B:M,8,FALSE)),I545/$A$1,I545-VLOOKUP(B545,前週!B:M,8,FALSE))</f>
        <v>0</v>
      </c>
      <c r="X545" s="1">
        <f>IF(ISERROR(VLOOKUP(B545,前週!B:M,9,FALSE)),J545/$A$1,J545-VLOOKUP(B545,前週!B:M,9,FALSE))</f>
        <v>0</v>
      </c>
      <c r="Y545" s="1">
        <f>IF(ISERROR(VLOOKUP(B545,前週!B:M,10,FALSE)),K545/$A$1,K545-VLOOKUP(B545,前週!B:M,10,FALSE))</f>
        <v>0</v>
      </c>
      <c r="Z545" s="1" t="str">
        <f t="shared" si="61"/>
        <v/>
      </c>
      <c r="AA545" s="1" t="str">
        <f t="shared" si="62"/>
        <v/>
      </c>
    </row>
    <row r="546" spans="15:27" x14ac:dyDescent="0.15">
      <c r="O546" s="1">
        <f t="shared" si="56"/>
        <v>0</v>
      </c>
      <c r="P546" s="1">
        <f t="shared" si="57"/>
        <v>0</v>
      </c>
      <c r="Q546" s="1">
        <f t="shared" si="58"/>
        <v>0</v>
      </c>
      <c r="R546" s="1">
        <f>IF(ISERROR(VLOOKUP(B546,前週!B:M,3,FALSE)),D546/$A$1,D546-VLOOKUP(B546,前週!B:M,3,FALSE))</f>
        <v>0</v>
      </c>
      <c r="S546" s="1">
        <f>IF(ISERROR(VLOOKUP(B546,前週!B:M,4,FALSE)),E546/$A$1,E546-VLOOKUP(B546,前週!B:M,4,FALSE))</f>
        <v>0</v>
      </c>
      <c r="T546" s="1" t="str">
        <f t="shared" si="59"/>
        <v/>
      </c>
      <c r="U546" s="1" t="str">
        <f t="shared" si="60"/>
        <v/>
      </c>
      <c r="V546" s="1">
        <f>IF(ISERROR(VLOOKUP(B546,前週!B:M,7,FALSE)),H546/$A$1,H546-VLOOKUP(B546,前週!B:M,7,FALSE))</f>
        <v>0</v>
      </c>
      <c r="W546" s="1">
        <f>IF(ISERROR(VLOOKUP(B546,前週!B:M,8,FALSE)),I546/$A$1,I546-VLOOKUP(B546,前週!B:M,8,FALSE))</f>
        <v>0</v>
      </c>
      <c r="X546" s="1">
        <f>IF(ISERROR(VLOOKUP(B546,前週!B:M,9,FALSE)),J546/$A$1,J546-VLOOKUP(B546,前週!B:M,9,FALSE))</f>
        <v>0</v>
      </c>
      <c r="Y546" s="1">
        <f>IF(ISERROR(VLOOKUP(B546,前週!B:M,10,FALSE)),K546/$A$1,K546-VLOOKUP(B546,前週!B:M,10,FALSE))</f>
        <v>0</v>
      </c>
      <c r="Z546" s="1" t="str">
        <f t="shared" si="61"/>
        <v/>
      </c>
      <c r="AA546" s="1" t="str">
        <f t="shared" si="62"/>
        <v/>
      </c>
    </row>
    <row r="547" spans="15:27" x14ac:dyDescent="0.15">
      <c r="O547" s="1">
        <f t="shared" si="56"/>
        <v>0</v>
      </c>
      <c r="P547" s="1">
        <f t="shared" si="57"/>
        <v>0</v>
      </c>
      <c r="Q547" s="1">
        <f t="shared" si="58"/>
        <v>0</v>
      </c>
      <c r="R547" s="1">
        <f>IF(ISERROR(VLOOKUP(B547,前週!B:M,3,FALSE)),D547/$A$1,D547-VLOOKUP(B547,前週!B:M,3,FALSE))</f>
        <v>0</v>
      </c>
      <c r="S547" s="1">
        <f>IF(ISERROR(VLOOKUP(B547,前週!B:M,4,FALSE)),E547/$A$1,E547-VLOOKUP(B547,前週!B:M,4,FALSE))</f>
        <v>0</v>
      </c>
      <c r="T547" s="1" t="str">
        <f t="shared" si="59"/>
        <v/>
      </c>
      <c r="U547" s="1" t="str">
        <f t="shared" si="60"/>
        <v/>
      </c>
      <c r="V547" s="1">
        <f>IF(ISERROR(VLOOKUP(B547,前週!B:M,7,FALSE)),H547/$A$1,H547-VLOOKUP(B547,前週!B:M,7,FALSE))</f>
        <v>0</v>
      </c>
      <c r="W547" s="1">
        <f>IF(ISERROR(VLOOKUP(B547,前週!B:M,8,FALSE)),I547/$A$1,I547-VLOOKUP(B547,前週!B:M,8,FALSE))</f>
        <v>0</v>
      </c>
      <c r="X547" s="1">
        <f>IF(ISERROR(VLOOKUP(B547,前週!B:M,9,FALSE)),J547/$A$1,J547-VLOOKUP(B547,前週!B:M,9,FALSE))</f>
        <v>0</v>
      </c>
      <c r="Y547" s="1">
        <f>IF(ISERROR(VLOOKUP(B547,前週!B:M,10,FALSE)),K547/$A$1,K547-VLOOKUP(B547,前週!B:M,10,FALSE))</f>
        <v>0</v>
      </c>
      <c r="Z547" s="1" t="str">
        <f t="shared" si="61"/>
        <v/>
      </c>
      <c r="AA547" s="1" t="str">
        <f t="shared" si="62"/>
        <v/>
      </c>
    </row>
    <row r="548" spans="15:27" x14ac:dyDescent="0.15">
      <c r="O548" s="1">
        <f t="shared" si="56"/>
        <v>0</v>
      </c>
      <c r="P548" s="1">
        <f t="shared" si="57"/>
        <v>0</v>
      </c>
      <c r="Q548" s="1">
        <f t="shared" si="58"/>
        <v>0</v>
      </c>
      <c r="R548" s="1">
        <f>IF(ISERROR(VLOOKUP(B548,前週!B:M,3,FALSE)),D548/$A$1,D548-VLOOKUP(B548,前週!B:M,3,FALSE))</f>
        <v>0</v>
      </c>
      <c r="S548" s="1">
        <f>IF(ISERROR(VLOOKUP(B548,前週!B:M,4,FALSE)),E548/$A$1,E548-VLOOKUP(B548,前週!B:M,4,FALSE))</f>
        <v>0</v>
      </c>
      <c r="T548" s="1" t="str">
        <f t="shared" si="59"/>
        <v/>
      </c>
      <c r="U548" s="1" t="str">
        <f t="shared" si="60"/>
        <v/>
      </c>
      <c r="V548" s="1">
        <f>IF(ISERROR(VLOOKUP(B548,前週!B:M,7,FALSE)),H548/$A$1,H548-VLOOKUP(B548,前週!B:M,7,FALSE))</f>
        <v>0</v>
      </c>
      <c r="W548" s="1">
        <f>IF(ISERROR(VLOOKUP(B548,前週!B:M,8,FALSE)),I548/$A$1,I548-VLOOKUP(B548,前週!B:M,8,FALSE))</f>
        <v>0</v>
      </c>
      <c r="X548" s="1">
        <f>IF(ISERROR(VLOOKUP(B548,前週!B:M,9,FALSE)),J548/$A$1,J548-VLOOKUP(B548,前週!B:M,9,FALSE))</f>
        <v>0</v>
      </c>
      <c r="Y548" s="1">
        <f>IF(ISERROR(VLOOKUP(B548,前週!B:M,10,FALSE)),K548/$A$1,K548-VLOOKUP(B548,前週!B:M,10,FALSE))</f>
        <v>0</v>
      </c>
      <c r="Z548" s="1" t="str">
        <f t="shared" si="61"/>
        <v/>
      </c>
      <c r="AA548" s="1" t="str">
        <f t="shared" si="62"/>
        <v/>
      </c>
    </row>
    <row r="549" spans="15:27" x14ac:dyDescent="0.15">
      <c r="O549" s="1">
        <f t="shared" si="56"/>
        <v>0</v>
      </c>
      <c r="P549" s="1">
        <f t="shared" si="57"/>
        <v>0</v>
      </c>
      <c r="Q549" s="1">
        <f t="shared" si="58"/>
        <v>0</v>
      </c>
      <c r="R549" s="1">
        <f>IF(ISERROR(VLOOKUP(B549,前週!B:M,3,FALSE)),D549/$A$1,D549-VLOOKUP(B549,前週!B:M,3,FALSE))</f>
        <v>0</v>
      </c>
      <c r="S549" s="1">
        <f>IF(ISERROR(VLOOKUP(B549,前週!B:M,4,FALSE)),E549/$A$1,E549-VLOOKUP(B549,前週!B:M,4,FALSE))</f>
        <v>0</v>
      </c>
      <c r="T549" s="1" t="str">
        <f t="shared" si="59"/>
        <v/>
      </c>
      <c r="U549" s="1" t="str">
        <f t="shared" si="60"/>
        <v/>
      </c>
      <c r="V549" s="1">
        <f>IF(ISERROR(VLOOKUP(B549,前週!B:M,7,FALSE)),H549/$A$1,H549-VLOOKUP(B549,前週!B:M,7,FALSE))</f>
        <v>0</v>
      </c>
      <c r="W549" s="1">
        <f>IF(ISERROR(VLOOKUP(B549,前週!B:M,8,FALSE)),I549/$A$1,I549-VLOOKUP(B549,前週!B:M,8,FALSE))</f>
        <v>0</v>
      </c>
      <c r="X549" s="1">
        <f>IF(ISERROR(VLOOKUP(B549,前週!B:M,9,FALSE)),J549/$A$1,J549-VLOOKUP(B549,前週!B:M,9,FALSE))</f>
        <v>0</v>
      </c>
      <c r="Y549" s="1">
        <f>IF(ISERROR(VLOOKUP(B549,前週!B:M,10,FALSE)),K549/$A$1,K549-VLOOKUP(B549,前週!B:M,10,FALSE))</f>
        <v>0</v>
      </c>
      <c r="Z549" s="1" t="str">
        <f t="shared" si="61"/>
        <v/>
      </c>
      <c r="AA549" s="1" t="str">
        <f t="shared" si="62"/>
        <v/>
      </c>
    </row>
    <row r="550" spans="15:27" x14ac:dyDescent="0.15">
      <c r="O550" s="1">
        <f t="shared" si="56"/>
        <v>0</v>
      </c>
      <c r="P550" s="1">
        <f t="shared" si="57"/>
        <v>0</v>
      </c>
      <c r="Q550" s="1">
        <f t="shared" si="58"/>
        <v>0</v>
      </c>
      <c r="R550" s="1">
        <f>IF(ISERROR(VLOOKUP(B550,前週!B:M,3,FALSE)),D550/$A$1,D550-VLOOKUP(B550,前週!B:M,3,FALSE))</f>
        <v>0</v>
      </c>
      <c r="S550" s="1">
        <f>IF(ISERROR(VLOOKUP(B550,前週!B:M,4,FALSE)),E550/$A$1,E550-VLOOKUP(B550,前週!B:M,4,FALSE))</f>
        <v>0</v>
      </c>
      <c r="T550" s="1" t="str">
        <f t="shared" si="59"/>
        <v/>
      </c>
      <c r="U550" s="1" t="str">
        <f t="shared" si="60"/>
        <v/>
      </c>
      <c r="V550" s="1">
        <f>IF(ISERROR(VLOOKUP(B550,前週!B:M,7,FALSE)),H550/$A$1,H550-VLOOKUP(B550,前週!B:M,7,FALSE))</f>
        <v>0</v>
      </c>
      <c r="W550" s="1">
        <f>IF(ISERROR(VLOOKUP(B550,前週!B:M,8,FALSE)),I550/$A$1,I550-VLOOKUP(B550,前週!B:M,8,FALSE))</f>
        <v>0</v>
      </c>
      <c r="X550" s="1">
        <f>IF(ISERROR(VLOOKUP(B550,前週!B:M,9,FALSE)),J550/$A$1,J550-VLOOKUP(B550,前週!B:M,9,FALSE))</f>
        <v>0</v>
      </c>
      <c r="Y550" s="1">
        <f>IF(ISERROR(VLOOKUP(B550,前週!B:M,10,FALSE)),K550/$A$1,K550-VLOOKUP(B550,前週!B:M,10,FALSE))</f>
        <v>0</v>
      </c>
      <c r="Z550" s="1" t="str">
        <f t="shared" si="61"/>
        <v/>
      </c>
      <c r="AA550" s="1" t="str">
        <f t="shared" si="62"/>
        <v/>
      </c>
    </row>
    <row r="551" spans="15:27" x14ac:dyDescent="0.15">
      <c r="O551" s="1">
        <f t="shared" si="56"/>
        <v>0</v>
      </c>
      <c r="P551" s="1">
        <f t="shared" si="57"/>
        <v>0</v>
      </c>
      <c r="Q551" s="1">
        <f t="shared" si="58"/>
        <v>0</v>
      </c>
      <c r="R551" s="1">
        <f>IF(ISERROR(VLOOKUP(B551,前週!B:M,3,FALSE)),D551/$A$1,D551-VLOOKUP(B551,前週!B:M,3,FALSE))</f>
        <v>0</v>
      </c>
      <c r="S551" s="1">
        <f>IF(ISERROR(VLOOKUP(B551,前週!B:M,4,FALSE)),E551/$A$1,E551-VLOOKUP(B551,前週!B:M,4,FALSE))</f>
        <v>0</v>
      </c>
      <c r="T551" s="1" t="str">
        <f t="shared" si="59"/>
        <v/>
      </c>
      <c r="U551" s="1" t="str">
        <f t="shared" si="60"/>
        <v/>
      </c>
      <c r="V551" s="1">
        <f>IF(ISERROR(VLOOKUP(B551,前週!B:M,7,FALSE)),H551/$A$1,H551-VLOOKUP(B551,前週!B:M,7,FALSE))</f>
        <v>0</v>
      </c>
      <c r="W551" s="1">
        <f>IF(ISERROR(VLOOKUP(B551,前週!B:M,8,FALSE)),I551/$A$1,I551-VLOOKUP(B551,前週!B:M,8,FALSE))</f>
        <v>0</v>
      </c>
      <c r="X551" s="1">
        <f>IF(ISERROR(VLOOKUP(B551,前週!B:M,9,FALSE)),J551/$A$1,J551-VLOOKUP(B551,前週!B:M,9,FALSE))</f>
        <v>0</v>
      </c>
      <c r="Y551" s="1">
        <f>IF(ISERROR(VLOOKUP(B551,前週!B:M,10,FALSE)),K551/$A$1,K551-VLOOKUP(B551,前週!B:M,10,FALSE))</f>
        <v>0</v>
      </c>
      <c r="Z551" s="1" t="str">
        <f t="shared" si="61"/>
        <v/>
      </c>
      <c r="AA551" s="1" t="str">
        <f t="shared" si="62"/>
        <v/>
      </c>
    </row>
    <row r="552" spans="15:27" x14ac:dyDescent="0.15">
      <c r="O552" s="1">
        <f t="shared" si="56"/>
        <v>0</v>
      </c>
      <c r="P552" s="1">
        <f t="shared" si="57"/>
        <v>0</v>
      </c>
      <c r="Q552" s="1">
        <f t="shared" si="58"/>
        <v>0</v>
      </c>
      <c r="R552" s="1">
        <f>IF(ISERROR(VLOOKUP(B552,前週!B:M,3,FALSE)),D552/$A$1,D552-VLOOKUP(B552,前週!B:M,3,FALSE))</f>
        <v>0</v>
      </c>
      <c r="S552" s="1">
        <f>IF(ISERROR(VLOOKUP(B552,前週!B:M,4,FALSE)),E552/$A$1,E552-VLOOKUP(B552,前週!B:M,4,FALSE))</f>
        <v>0</v>
      </c>
      <c r="T552" s="1" t="str">
        <f t="shared" si="59"/>
        <v/>
      </c>
      <c r="U552" s="1" t="str">
        <f t="shared" si="60"/>
        <v/>
      </c>
      <c r="V552" s="1">
        <f>IF(ISERROR(VLOOKUP(B552,前週!B:M,7,FALSE)),H552/$A$1,H552-VLOOKUP(B552,前週!B:M,7,FALSE))</f>
        <v>0</v>
      </c>
      <c r="W552" s="1">
        <f>IF(ISERROR(VLOOKUP(B552,前週!B:M,8,FALSE)),I552/$A$1,I552-VLOOKUP(B552,前週!B:M,8,FALSE))</f>
        <v>0</v>
      </c>
      <c r="X552" s="1">
        <f>IF(ISERROR(VLOOKUP(B552,前週!B:M,9,FALSE)),J552/$A$1,J552-VLOOKUP(B552,前週!B:M,9,FALSE))</f>
        <v>0</v>
      </c>
      <c r="Y552" s="1">
        <f>IF(ISERROR(VLOOKUP(B552,前週!B:M,10,FALSE)),K552/$A$1,K552-VLOOKUP(B552,前週!B:M,10,FALSE))</f>
        <v>0</v>
      </c>
      <c r="Z552" s="1" t="str">
        <f t="shared" si="61"/>
        <v/>
      </c>
      <c r="AA552" s="1" t="str">
        <f t="shared" si="62"/>
        <v/>
      </c>
    </row>
    <row r="553" spans="15:27" x14ac:dyDescent="0.15">
      <c r="O553" s="1">
        <f t="shared" si="56"/>
        <v>0</v>
      </c>
      <c r="P553" s="1">
        <f t="shared" si="57"/>
        <v>0</v>
      </c>
      <c r="Q553" s="1">
        <f t="shared" si="58"/>
        <v>0</v>
      </c>
      <c r="R553" s="1">
        <f>IF(ISERROR(VLOOKUP(B553,前週!B:M,3,FALSE)),D553/$A$1,D553-VLOOKUP(B553,前週!B:M,3,FALSE))</f>
        <v>0</v>
      </c>
      <c r="S553" s="1">
        <f>IF(ISERROR(VLOOKUP(B553,前週!B:M,4,FALSE)),E553/$A$1,E553-VLOOKUP(B553,前週!B:M,4,FALSE))</f>
        <v>0</v>
      </c>
      <c r="T553" s="1" t="str">
        <f t="shared" si="59"/>
        <v/>
      </c>
      <c r="U553" s="1" t="str">
        <f t="shared" si="60"/>
        <v/>
      </c>
      <c r="V553" s="1">
        <f>IF(ISERROR(VLOOKUP(B553,前週!B:M,7,FALSE)),H553/$A$1,H553-VLOOKUP(B553,前週!B:M,7,FALSE))</f>
        <v>0</v>
      </c>
      <c r="W553" s="1">
        <f>IF(ISERROR(VLOOKUP(B553,前週!B:M,8,FALSE)),I553/$A$1,I553-VLOOKUP(B553,前週!B:M,8,FALSE))</f>
        <v>0</v>
      </c>
      <c r="X553" s="1">
        <f>IF(ISERROR(VLOOKUP(B553,前週!B:M,9,FALSE)),J553/$A$1,J553-VLOOKUP(B553,前週!B:M,9,FALSE))</f>
        <v>0</v>
      </c>
      <c r="Y553" s="1">
        <f>IF(ISERROR(VLOOKUP(B553,前週!B:M,10,FALSE)),K553/$A$1,K553-VLOOKUP(B553,前週!B:M,10,FALSE))</f>
        <v>0</v>
      </c>
      <c r="Z553" s="1" t="str">
        <f t="shared" si="61"/>
        <v/>
      </c>
      <c r="AA553" s="1" t="str">
        <f t="shared" si="62"/>
        <v/>
      </c>
    </row>
    <row r="554" spans="15:27" x14ac:dyDescent="0.15">
      <c r="O554" s="1">
        <f t="shared" si="56"/>
        <v>0</v>
      </c>
      <c r="P554" s="1">
        <f t="shared" si="57"/>
        <v>0</v>
      </c>
      <c r="Q554" s="1">
        <f t="shared" si="58"/>
        <v>0</v>
      </c>
      <c r="R554" s="1">
        <f>IF(ISERROR(VLOOKUP(B554,前週!B:M,3,FALSE)),D554/$A$1,D554-VLOOKUP(B554,前週!B:M,3,FALSE))</f>
        <v>0</v>
      </c>
      <c r="S554" s="1">
        <f>IF(ISERROR(VLOOKUP(B554,前週!B:M,4,FALSE)),E554/$A$1,E554-VLOOKUP(B554,前週!B:M,4,FALSE))</f>
        <v>0</v>
      </c>
      <c r="T554" s="1" t="str">
        <f t="shared" si="59"/>
        <v/>
      </c>
      <c r="U554" s="1" t="str">
        <f t="shared" si="60"/>
        <v/>
      </c>
      <c r="V554" s="1">
        <f>IF(ISERROR(VLOOKUP(B554,前週!B:M,7,FALSE)),H554/$A$1,H554-VLOOKUP(B554,前週!B:M,7,FALSE))</f>
        <v>0</v>
      </c>
      <c r="W554" s="1">
        <f>IF(ISERROR(VLOOKUP(B554,前週!B:M,8,FALSE)),I554/$A$1,I554-VLOOKUP(B554,前週!B:M,8,FALSE))</f>
        <v>0</v>
      </c>
      <c r="X554" s="1">
        <f>IF(ISERROR(VLOOKUP(B554,前週!B:M,9,FALSE)),J554/$A$1,J554-VLOOKUP(B554,前週!B:M,9,FALSE))</f>
        <v>0</v>
      </c>
      <c r="Y554" s="1">
        <f>IF(ISERROR(VLOOKUP(B554,前週!B:M,10,FALSE)),K554/$A$1,K554-VLOOKUP(B554,前週!B:M,10,FALSE))</f>
        <v>0</v>
      </c>
      <c r="Z554" s="1" t="str">
        <f t="shared" si="61"/>
        <v/>
      </c>
      <c r="AA554" s="1" t="str">
        <f t="shared" si="62"/>
        <v/>
      </c>
    </row>
    <row r="555" spans="15:27" x14ac:dyDescent="0.15">
      <c r="O555" s="1">
        <f t="shared" si="56"/>
        <v>0</v>
      </c>
      <c r="P555" s="1">
        <f t="shared" si="57"/>
        <v>0</v>
      </c>
      <c r="Q555" s="1">
        <f t="shared" si="58"/>
        <v>0</v>
      </c>
      <c r="R555" s="1">
        <f>IF(ISERROR(VLOOKUP(B555,前週!B:M,3,FALSE)),D555/$A$1,D555-VLOOKUP(B555,前週!B:M,3,FALSE))</f>
        <v>0</v>
      </c>
      <c r="S555" s="1">
        <f>IF(ISERROR(VLOOKUP(B555,前週!B:M,4,FALSE)),E555/$A$1,E555-VLOOKUP(B555,前週!B:M,4,FALSE))</f>
        <v>0</v>
      </c>
      <c r="T555" s="1" t="str">
        <f t="shared" si="59"/>
        <v/>
      </c>
      <c r="U555" s="1" t="str">
        <f t="shared" si="60"/>
        <v/>
      </c>
      <c r="V555" s="1">
        <f>IF(ISERROR(VLOOKUP(B555,前週!B:M,7,FALSE)),H555/$A$1,H555-VLOOKUP(B555,前週!B:M,7,FALSE))</f>
        <v>0</v>
      </c>
      <c r="W555" s="1">
        <f>IF(ISERROR(VLOOKUP(B555,前週!B:M,8,FALSE)),I555/$A$1,I555-VLOOKUP(B555,前週!B:M,8,FALSE))</f>
        <v>0</v>
      </c>
      <c r="X555" s="1">
        <f>IF(ISERROR(VLOOKUP(B555,前週!B:M,9,FALSE)),J555/$A$1,J555-VLOOKUP(B555,前週!B:M,9,FALSE))</f>
        <v>0</v>
      </c>
      <c r="Y555" s="1">
        <f>IF(ISERROR(VLOOKUP(B555,前週!B:M,10,FALSE)),K555/$A$1,K555-VLOOKUP(B555,前週!B:M,10,FALSE))</f>
        <v>0</v>
      </c>
      <c r="Z555" s="1" t="str">
        <f t="shared" si="61"/>
        <v/>
      </c>
      <c r="AA555" s="1" t="str">
        <f t="shared" si="62"/>
        <v/>
      </c>
    </row>
    <row r="556" spans="15:27" x14ac:dyDescent="0.15">
      <c r="O556" s="1">
        <f t="shared" si="56"/>
        <v>0</v>
      </c>
      <c r="P556" s="1">
        <f t="shared" si="57"/>
        <v>0</v>
      </c>
      <c r="Q556" s="1">
        <f t="shared" si="58"/>
        <v>0</v>
      </c>
      <c r="R556" s="1">
        <f>IF(ISERROR(VLOOKUP(B556,前週!B:M,3,FALSE)),D556/$A$1,D556-VLOOKUP(B556,前週!B:M,3,FALSE))</f>
        <v>0</v>
      </c>
      <c r="S556" s="1">
        <f>IF(ISERROR(VLOOKUP(B556,前週!B:M,4,FALSE)),E556/$A$1,E556-VLOOKUP(B556,前週!B:M,4,FALSE))</f>
        <v>0</v>
      </c>
      <c r="T556" s="1" t="str">
        <f t="shared" si="59"/>
        <v/>
      </c>
      <c r="U556" s="1" t="str">
        <f t="shared" si="60"/>
        <v/>
      </c>
      <c r="V556" s="1">
        <f>IF(ISERROR(VLOOKUP(B556,前週!B:M,7,FALSE)),H556/$A$1,H556-VLOOKUP(B556,前週!B:M,7,FALSE))</f>
        <v>0</v>
      </c>
      <c r="W556" s="1">
        <f>IF(ISERROR(VLOOKUP(B556,前週!B:M,8,FALSE)),I556/$A$1,I556-VLOOKUP(B556,前週!B:M,8,FALSE))</f>
        <v>0</v>
      </c>
      <c r="X556" s="1">
        <f>IF(ISERROR(VLOOKUP(B556,前週!B:M,9,FALSE)),J556/$A$1,J556-VLOOKUP(B556,前週!B:M,9,FALSE))</f>
        <v>0</v>
      </c>
      <c r="Y556" s="1">
        <f>IF(ISERROR(VLOOKUP(B556,前週!B:M,10,FALSE)),K556/$A$1,K556-VLOOKUP(B556,前週!B:M,10,FALSE))</f>
        <v>0</v>
      </c>
      <c r="Z556" s="1" t="str">
        <f t="shared" si="61"/>
        <v/>
      </c>
      <c r="AA556" s="1" t="str">
        <f t="shared" si="62"/>
        <v/>
      </c>
    </row>
    <row r="557" spans="15:27" x14ac:dyDescent="0.15">
      <c r="O557" s="1">
        <f t="shared" si="56"/>
        <v>0</v>
      </c>
      <c r="P557" s="1">
        <f t="shared" si="57"/>
        <v>0</v>
      </c>
      <c r="Q557" s="1">
        <f t="shared" si="58"/>
        <v>0</v>
      </c>
      <c r="R557" s="1">
        <f>IF(ISERROR(VLOOKUP(B557,前週!B:M,3,FALSE)),D557/$A$1,D557-VLOOKUP(B557,前週!B:M,3,FALSE))</f>
        <v>0</v>
      </c>
      <c r="S557" s="1">
        <f>IF(ISERROR(VLOOKUP(B557,前週!B:M,4,FALSE)),E557/$A$1,E557-VLOOKUP(B557,前週!B:M,4,FALSE))</f>
        <v>0</v>
      </c>
      <c r="T557" s="1" t="str">
        <f t="shared" si="59"/>
        <v/>
      </c>
      <c r="U557" s="1" t="str">
        <f t="shared" si="60"/>
        <v/>
      </c>
      <c r="V557" s="1">
        <f>IF(ISERROR(VLOOKUP(B557,前週!B:M,7,FALSE)),H557/$A$1,H557-VLOOKUP(B557,前週!B:M,7,FALSE))</f>
        <v>0</v>
      </c>
      <c r="W557" s="1">
        <f>IF(ISERROR(VLOOKUP(B557,前週!B:M,8,FALSE)),I557/$A$1,I557-VLOOKUP(B557,前週!B:M,8,FALSE))</f>
        <v>0</v>
      </c>
      <c r="X557" s="1">
        <f>IF(ISERROR(VLOOKUP(B557,前週!B:M,9,FALSE)),J557/$A$1,J557-VLOOKUP(B557,前週!B:M,9,FALSE))</f>
        <v>0</v>
      </c>
      <c r="Y557" s="1">
        <f>IF(ISERROR(VLOOKUP(B557,前週!B:M,10,FALSE)),K557/$A$1,K557-VLOOKUP(B557,前週!B:M,10,FALSE))</f>
        <v>0</v>
      </c>
      <c r="Z557" s="1" t="str">
        <f t="shared" si="61"/>
        <v/>
      </c>
      <c r="AA557" s="1" t="str">
        <f t="shared" si="62"/>
        <v/>
      </c>
    </row>
    <row r="558" spans="15:27" x14ac:dyDescent="0.15">
      <c r="O558" s="1">
        <f t="shared" si="56"/>
        <v>0</v>
      </c>
      <c r="P558" s="1">
        <f t="shared" si="57"/>
        <v>0</v>
      </c>
      <c r="Q558" s="1">
        <f t="shared" si="58"/>
        <v>0</v>
      </c>
      <c r="R558" s="1">
        <f>IF(ISERROR(VLOOKUP(B558,前週!B:M,3,FALSE)),D558/$A$1,D558-VLOOKUP(B558,前週!B:M,3,FALSE))</f>
        <v>0</v>
      </c>
      <c r="S558" s="1">
        <f>IF(ISERROR(VLOOKUP(B558,前週!B:M,4,FALSE)),E558/$A$1,E558-VLOOKUP(B558,前週!B:M,4,FALSE))</f>
        <v>0</v>
      </c>
      <c r="T558" s="1" t="str">
        <f t="shared" si="59"/>
        <v/>
      </c>
      <c r="U558" s="1" t="str">
        <f t="shared" si="60"/>
        <v/>
      </c>
      <c r="V558" s="1">
        <f>IF(ISERROR(VLOOKUP(B558,前週!B:M,7,FALSE)),H558/$A$1,H558-VLOOKUP(B558,前週!B:M,7,FALSE))</f>
        <v>0</v>
      </c>
      <c r="W558" s="1">
        <f>IF(ISERROR(VLOOKUP(B558,前週!B:M,8,FALSE)),I558/$A$1,I558-VLOOKUP(B558,前週!B:M,8,FALSE))</f>
        <v>0</v>
      </c>
      <c r="X558" s="1">
        <f>IF(ISERROR(VLOOKUP(B558,前週!B:M,9,FALSE)),J558/$A$1,J558-VLOOKUP(B558,前週!B:M,9,FALSE))</f>
        <v>0</v>
      </c>
      <c r="Y558" s="1">
        <f>IF(ISERROR(VLOOKUP(B558,前週!B:M,10,FALSE)),K558/$A$1,K558-VLOOKUP(B558,前週!B:M,10,FALSE))</f>
        <v>0</v>
      </c>
      <c r="Z558" s="1" t="str">
        <f t="shared" si="61"/>
        <v/>
      </c>
      <c r="AA558" s="1" t="str">
        <f t="shared" si="62"/>
        <v/>
      </c>
    </row>
    <row r="559" spans="15:27" x14ac:dyDescent="0.15">
      <c r="O559" s="1">
        <f t="shared" si="56"/>
        <v>0</v>
      </c>
      <c r="P559" s="1">
        <f t="shared" si="57"/>
        <v>0</v>
      </c>
      <c r="Q559" s="1">
        <f t="shared" si="58"/>
        <v>0</v>
      </c>
      <c r="R559" s="1">
        <f>IF(ISERROR(VLOOKUP(B559,前週!B:M,3,FALSE)),D559/$A$1,D559-VLOOKUP(B559,前週!B:M,3,FALSE))</f>
        <v>0</v>
      </c>
      <c r="S559" s="1">
        <f>IF(ISERROR(VLOOKUP(B559,前週!B:M,4,FALSE)),E559/$A$1,E559-VLOOKUP(B559,前週!B:M,4,FALSE))</f>
        <v>0</v>
      </c>
      <c r="T559" s="1" t="str">
        <f t="shared" si="59"/>
        <v/>
      </c>
      <c r="U559" s="1" t="str">
        <f t="shared" si="60"/>
        <v/>
      </c>
      <c r="V559" s="1">
        <f>IF(ISERROR(VLOOKUP(B559,前週!B:M,7,FALSE)),H559/$A$1,H559-VLOOKUP(B559,前週!B:M,7,FALSE))</f>
        <v>0</v>
      </c>
      <c r="W559" s="1">
        <f>IF(ISERROR(VLOOKUP(B559,前週!B:M,8,FALSE)),I559/$A$1,I559-VLOOKUP(B559,前週!B:M,8,FALSE))</f>
        <v>0</v>
      </c>
      <c r="X559" s="1">
        <f>IF(ISERROR(VLOOKUP(B559,前週!B:M,9,FALSE)),J559/$A$1,J559-VLOOKUP(B559,前週!B:M,9,FALSE))</f>
        <v>0</v>
      </c>
      <c r="Y559" s="1">
        <f>IF(ISERROR(VLOOKUP(B559,前週!B:M,10,FALSE)),K559/$A$1,K559-VLOOKUP(B559,前週!B:M,10,FALSE))</f>
        <v>0</v>
      </c>
      <c r="Z559" s="1" t="str">
        <f t="shared" si="61"/>
        <v/>
      </c>
      <c r="AA559" s="1" t="str">
        <f t="shared" si="62"/>
        <v/>
      </c>
    </row>
    <row r="560" spans="15:27" x14ac:dyDescent="0.15">
      <c r="O560" s="1">
        <f t="shared" si="56"/>
        <v>0</v>
      </c>
      <c r="P560" s="1">
        <f t="shared" si="57"/>
        <v>0</v>
      </c>
      <c r="Q560" s="1">
        <f t="shared" si="58"/>
        <v>0</v>
      </c>
      <c r="R560" s="1">
        <f>IF(ISERROR(VLOOKUP(B560,前週!B:M,3,FALSE)),D560/$A$1,D560-VLOOKUP(B560,前週!B:M,3,FALSE))</f>
        <v>0</v>
      </c>
      <c r="S560" s="1">
        <f>IF(ISERROR(VLOOKUP(B560,前週!B:M,4,FALSE)),E560/$A$1,E560-VLOOKUP(B560,前週!B:M,4,FALSE))</f>
        <v>0</v>
      </c>
      <c r="T560" s="1" t="str">
        <f t="shared" si="59"/>
        <v/>
      </c>
      <c r="U560" s="1" t="str">
        <f t="shared" si="60"/>
        <v/>
      </c>
      <c r="V560" s="1">
        <f>IF(ISERROR(VLOOKUP(B560,前週!B:M,7,FALSE)),H560/$A$1,H560-VLOOKUP(B560,前週!B:M,7,FALSE))</f>
        <v>0</v>
      </c>
      <c r="W560" s="1">
        <f>IF(ISERROR(VLOOKUP(B560,前週!B:M,8,FALSE)),I560/$A$1,I560-VLOOKUP(B560,前週!B:M,8,FALSE))</f>
        <v>0</v>
      </c>
      <c r="X560" s="1">
        <f>IF(ISERROR(VLOOKUP(B560,前週!B:M,9,FALSE)),J560/$A$1,J560-VLOOKUP(B560,前週!B:M,9,FALSE))</f>
        <v>0</v>
      </c>
      <c r="Y560" s="1">
        <f>IF(ISERROR(VLOOKUP(B560,前週!B:M,10,FALSE)),K560/$A$1,K560-VLOOKUP(B560,前週!B:M,10,FALSE))</f>
        <v>0</v>
      </c>
      <c r="Z560" s="1" t="str">
        <f t="shared" si="61"/>
        <v/>
      </c>
      <c r="AA560" s="1" t="str">
        <f t="shared" si="62"/>
        <v/>
      </c>
    </row>
    <row r="561" spans="15:27" x14ac:dyDescent="0.15">
      <c r="O561" s="1">
        <f t="shared" si="56"/>
        <v>0</v>
      </c>
      <c r="P561" s="1">
        <f t="shared" si="57"/>
        <v>0</v>
      </c>
      <c r="Q561" s="1">
        <f t="shared" si="58"/>
        <v>0</v>
      </c>
      <c r="R561" s="1">
        <f>IF(ISERROR(VLOOKUP(B561,前週!B:M,3,FALSE)),D561/$A$1,D561-VLOOKUP(B561,前週!B:M,3,FALSE))</f>
        <v>0</v>
      </c>
      <c r="S561" s="1">
        <f>IF(ISERROR(VLOOKUP(B561,前週!B:M,4,FALSE)),E561/$A$1,E561-VLOOKUP(B561,前週!B:M,4,FALSE))</f>
        <v>0</v>
      </c>
      <c r="T561" s="1" t="str">
        <f t="shared" si="59"/>
        <v/>
      </c>
      <c r="U561" s="1" t="str">
        <f t="shared" si="60"/>
        <v/>
      </c>
      <c r="V561" s="1">
        <f>IF(ISERROR(VLOOKUP(B561,前週!B:M,7,FALSE)),H561/$A$1,H561-VLOOKUP(B561,前週!B:M,7,FALSE))</f>
        <v>0</v>
      </c>
      <c r="W561" s="1">
        <f>IF(ISERROR(VLOOKUP(B561,前週!B:M,8,FALSE)),I561/$A$1,I561-VLOOKUP(B561,前週!B:M,8,FALSE))</f>
        <v>0</v>
      </c>
      <c r="X561" s="1">
        <f>IF(ISERROR(VLOOKUP(B561,前週!B:M,9,FALSE)),J561/$A$1,J561-VLOOKUP(B561,前週!B:M,9,FALSE))</f>
        <v>0</v>
      </c>
      <c r="Y561" s="1">
        <f>IF(ISERROR(VLOOKUP(B561,前週!B:M,10,FALSE)),K561/$A$1,K561-VLOOKUP(B561,前週!B:M,10,FALSE))</f>
        <v>0</v>
      </c>
      <c r="Z561" s="1" t="str">
        <f t="shared" si="61"/>
        <v/>
      </c>
      <c r="AA561" s="1" t="str">
        <f t="shared" si="62"/>
        <v/>
      </c>
    </row>
    <row r="562" spans="15:27" x14ac:dyDescent="0.15">
      <c r="O562" s="1">
        <f t="shared" si="56"/>
        <v>0</v>
      </c>
      <c r="P562" s="1">
        <f t="shared" si="57"/>
        <v>0</v>
      </c>
      <c r="Q562" s="1">
        <f t="shared" si="58"/>
        <v>0</v>
      </c>
      <c r="R562" s="1">
        <f>IF(ISERROR(VLOOKUP(B562,前週!B:M,3,FALSE)),D562/$A$1,D562-VLOOKUP(B562,前週!B:M,3,FALSE))</f>
        <v>0</v>
      </c>
      <c r="S562" s="1">
        <f>IF(ISERROR(VLOOKUP(B562,前週!B:M,4,FALSE)),E562/$A$1,E562-VLOOKUP(B562,前週!B:M,4,FALSE))</f>
        <v>0</v>
      </c>
      <c r="T562" s="1" t="str">
        <f t="shared" si="59"/>
        <v/>
      </c>
      <c r="U562" s="1" t="str">
        <f t="shared" si="60"/>
        <v/>
      </c>
      <c r="V562" s="1">
        <f>IF(ISERROR(VLOOKUP(B562,前週!B:M,7,FALSE)),H562/$A$1,H562-VLOOKUP(B562,前週!B:M,7,FALSE))</f>
        <v>0</v>
      </c>
      <c r="W562" s="1">
        <f>IF(ISERROR(VLOOKUP(B562,前週!B:M,8,FALSE)),I562/$A$1,I562-VLOOKUP(B562,前週!B:M,8,FALSE))</f>
        <v>0</v>
      </c>
      <c r="X562" s="1">
        <f>IF(ISERROR(VLOOKUP(B562,前週!B:M,9,FALSE)),J562/$A$1,J562-VLOOKUP(B562,前週!B:M,9,FALSE))</f>
        <v>0</v>
      </c>
      <c r="Y562" s="1">
        <f>IF(ISERROR(VLOOKUP(B562,前週!B:M,10,FALSE)),K562/$A$1,K562-VLOOKUP(B562,前週!B:M,10,FALSE))</f>
        <v>0</v>
      </c>
      <c r="Z562" s="1" t="str">
        <f t="shared" si="61"/>
        <v/>
      </c>
      <c r="AA562" s="1" t="str">
        <f t="shared" si="62"/>
        <v/>
      </c>
    </row>
    <row r="563" spans="15:27" x14ac:dyDescent="0.15">
      <c r="O563" s="1">
        <f t="shared" si="56"/>
        <v>0</v>
      </c>
      <c r="P563" s="1">
        <f t="shared" si="57"/>
        <v>0</v>
      </c>
      <c r="Q563" s="1">
        <f t="shared" si="58"/>
        <v>0</v>
      </c>
      <c r="R563" s="1">
        <f>IF(ISERROR(VLOOKUP(B563,前週!B:M,3,FALSE)),D563/$A$1,D563-VLOOKUP(B563,前週!B:M,3,FALSE))</f>
        <v>0</v>
      </c>
      <c r="S563" s="1">
        <f>IF(ISERROR(VLOOKUP(B563,前週!B:M,4,FALSE)),E563/$A$1,E563-VLOOKUP(B563,前週!B:M,4,FALSE))</f>
        <v>0</v>
      </c>
      <c r="T563" s="1" t="str">
        <f t="shared" si="59"/>
        <v/>
      </c>
      <c r="U563" s="1" t="str">
        <f t="shared" si="60"/>
        <v/>
      </c>
      <c r="V563" s="1">
        <f>IF(ISERROR(VLOOKUP(B563,前週!B:M,7,FALSE)),H563/$A$1,H563-VLOOKUP(B563,前週!B:M,7,FALSE))</f>
        <v>0</v>
      </c>
      <c r="W563" s="1">
        <f>IF(ISERROR(VLOOKUP(B563,前週!B:M,8,FALSE)),I563/$A$1,I563-VLOOKUP(B563,前週!B:M,8,FALSE))</f>
        <v>0</v>
      </c>
      <c r="X563" s="1">
        <f>IF(ISERROR(VLOOKUP(B563,前週!B:M,9,FALSE)),J563/$A$1,J563-VLOOKUP(B563,前週!B:M,9,FALSE))</f>
        <v>0</v>
      </c>
      <c r="Y563" s="1">
        <f>IF(ISERROR(VLOOKUP(B563,前週!B:M,10,FALSE)),K563/$A$1,K563-VLOOKUP(B563,前週!B:M,10,FALSE))</f>
        <v>0</v>
      </c>
      <c r="Z563" s="1" t="str">
        <f t="shared" si="61"/>
        <v/>
      </c>
      <c r="AA563" s="1" t="str">
        <f t="shared" si="62"/>
        <v/>
      </c>
    </row>
    <row r="564" spans="15:27" x14ac:dyDescent="0.15">
      <c r="O564" s="1">
        <f t="shared" si="56"/>
        <v>0</v>
      </c>
      <c r="P564" s="1">
        <f t="shared" si="57"/>
        <v>0</v>
      </c>
      <c r="Q564" s="1">
        <f t="shared" si="58"/>
        <v>0</v>
      </c>
      <c r="R564" s="1">
        <f>IF(ISERROR(VLOOKUP(B564,前週!B:M,3,FALSE)),D564/$A$1,D564-VLOOKUP(B564,前週!B:M,3,FALSE))</f>
        <v>0</v>
      </c>
      <c r="S564" s="1">
        <f>IF(ISERROR(VLOOKUP(B564,前週!B:M,4,FALSE)),E564/$A$1,E564-VLOOKUP(B564,前週!B:M,4,FALSE))</f>
        <v>0</v>
      </c>
      <c r="T564" s="1" t="str">
        <f t="shared" si="59"/>
        <v/>
      </c>
      <c r="U564" s="1" t="str">
        <f t="shared" si="60"/>
        <v/>
      </c>
      <c r="V564" s="1">
        <f>IF(ISERROR(VLOOKUP(B564,前週!B:M,7,FALSE)),H564/$A$1,H564-VLOOKUP(B564,前週!B:M,7,FALSE))</f>
        <v>0</v>
      </c>
      <c r="W564" s="1">
        <f>IF(ISERROR(VLOOKUP(B564,前週!B:M,8,FALSE)),I564/$A$1,I564-VLOOKUP(B564,前週!B:M,8,FALSE))</f>
        <v>0</v>
      </c>
      <c r="X564" s="1">
        <f>IF(ISERROR(VLOOKUP(B564,前週!B:M,9,FALSE)),J564/$A$1,J564-VLOOKUP(B564,前週!B:M,9,FALSE))</f>
        <v>0</v>
      </c>
      <c r="Y564" s="1">
        <f>IF(ISERROR(VLOOKUP(B564,前週!B:M,10,FALSE)),K564/$A$1,K564-VLOOKUP(B564,前週!B:M,10,FALSE))</f>
        <v>0</v>
      </c>
      <c r="Z564" s="1" t="str">
        <f t="shared" si="61"/>
        <v/>
      </c>
      <c r="AA564" s="1" t="str">
        <f t="shared" si="62"/>
        <v/>
      </c>
    </row>
    <row r="565" spans="15:27" x14ac:dyDescent="0.15">
      <c r="O565" s="1">
        <f t="shared" si="56"/>
        <v>0</v>
      </c>
      <c r="P565" s="1">
        <f t="shared" si="57"/>
        <v>0</v>
      </c>
      <c r="Q565" s="1">
        <f t="shared" si="58"/>
        <v>0</v>
      </c>
      <c r="R565" s="1">
        <f>IF(ISERROR(VLOOKUP(B565,前週!B:M,3,FALSE)),D565/$A$1,D565-VLOOKUP(B565,前週!B:M,3,FALSE))</f>
        <v>0</v>
      </c>
      <c r="S565" s="1">
        <f>IF(ISERROR(VLOOKUP(B565,前週!B:M,4,FALSE)),E565/$A$1,E565-VLOOKUP(B565,前週!B:M,4,FALSE))</f>
        <v>0</v>
      </c>
      <c r="T565" s="1" t="str">
        <f t="shared" si="59"/>
        <v/>
      </c>
      <c r="U565" s="1" t="str">
        <f t="shared" si="60"/>
        <v/>
      </c>
      <c r="V565" s="1">
        <f>IF(ISERROR(VLOOKUP(B565,前週!B:M,7,FALSE)),H565/$A$1,H565-VLOOKUP(B565,前週!B:M,7,FALSE))</f>
        <v>0</v>
      </c>
      <c r="W565" s="1">
        <f>IF(ISERROR(VLOOKUP(B565,前週!B:M,8,FALSE)),I565/$A$1,I565-VLOOKUP(B565,前週!B:M,8,FALSE))</f>
        <v>0</v>
      </c>
      <c r="X565" s="1">
        <f>IF(ISERROR(VLOOKUP(B565,前週!B:M,9,FALSE)),J565/$A$1,J565-VLOOKUP(B565,前週!B:M,9,FALSE))</f>
        <v>0</v>
      </c>
      <c r="Y565" s="1">
        <f>IF(ISERROR(VLOOKUP(B565,前週!B:M,10,FALSE)),K565/$A$1,K565-VLOOKUP(B565,前週!B:M,10,FALSE))</f>
        <v>0</v>
      </c>
      <c r="Z565" s="1" t="str">
        <f t="shared" si="61"/>
        <v/>
      </c>
      <c r="AA565" s="1" t="str">
        <f t="shared" si="62"/>
        <v/>
      </c>
    </row>
    <row r="566" spans="15:27" x14ac:dyDescent="0.15">
      <c r="O566" s="1">
        <f t="shared" si="56"/>
        <v>0</v>
      </c>
      <c r="P566" s="1">
        <f t="shared" si="57"/>
        <v>0</v>
      </c>
      <c r="Q566" s="1">
        <f t="shared" si="58"/>
        <v>0</v>
      </c>
      <c r="R566" s="1">
        <f>IF(ISERROR(VLOOKUP(B566,前週!B:M,3,FALSE)),D566/$A$1,D566-VLOOKUP(B566,前週!B:M,3,FALSE))</f>
        <v>0</v>
      </c>
      <c r="S566" s="1">
        <f>IF(ISERROR(VLOOKUP(B566,前週!B:M,4,FALSE)),E566/$A$1,E566-VLOOKUP(B566,前週!B:M,4,FALSE))</f>
        <v>0</v>
      </c>
      <c r="T566" s="1" t="str">
        <f t="shared" si="59"/>
        <v/>
      </c>
      <c r="U566" s="1" t="str">
        <f t="shared" si="60"/>
        <v/>
      </c>
      <c r="V566" s="1">
        <f>IF(ISERROR(VLOOKUP(B566,前週!B:M,7,FALSE)),H566/$A$1,H566-VLOOKUP(B566,前週!B:M,7,FALSE))</f>
        <v>0</v>
      </c>
      <c r="W566" s="1">
        <f>IF(ISERROR(VLOOKUP(B566,前週!B:M,8,FALSE)),I566/$A$1,I566-VLOOKUP(B566,前週!B:M,8,FALSE))</f>
        <v>0</v>
      </c>
      <c r="X566" s="1">
        <f>IF(ISERROR(VLOOKUP(B566,前週!B:M,9,FALSE)),J566/$A$1,J566-VLOOKUP(B566,前週!B:M,9,FALSE))</f>
        <v>0</v>
      </c>
      <c r="Y566" s="1">
        <f>IF(ISERROR(VLOOKUP(B566,前週!B:M,10,FALSE)),K566/$A$1,K566-VLOOKUP(B566,前週!B:M,10,FALSE))</f>
        <v>0</v>
      </c>
      <c r="Z566" s="1" t="str">
        <f t="shared" si="61"/>
        <v/>
      </c>
      <c r="AA566" s="1" t="str">
        <f t="shared" si="62"/>
        <v/>
      </c>
    </row>
    <row r="567" spans="15:27" x14ac:dyDescent="0.15">
      <c r="O567" s="1">
        <f t="shared" si="56"/>
        <v>0</v>
      </c>
      <c r="P567" s="1">
        <f t="shared" si="57"/>
        <v>0</v>
      </c>
      <c r="Q567" s="1">
        <f t="shared" si="58"/>
        <v>0</v>
      </c>
      <c r="R567" s="1">
        <f>IF(ISERROR(VLOOKUP(B567,前週!B:M,3,FALSE)),D567/$A$1,D567-VLOOKUP(B567,前週!B:M,3,FALSE))</f>
        <v>0</v>
      </c>
      <c r="S567" s="1">
        <f>IF(ISERROR(VLOOKUP(B567,前週!B:M,4,FALSE)),E567/$A$1,E567-VLOOKUP(B567,前週!B:M,4,FALSE))</f>
        <v>0</v>
      </c>
      <c r="T567" s="1" t="str">
        <f t="shared" si="59"/>
        <v/>
      </c>
      <c r="U567" s="1" t="str">
        <f t="shared" si="60"/>
        <v/>
      </c>
      <c r="V567" s="1">
        <f>IF(ISERROR(VLOOKUP(B567,前週!B:M,7,FALSE)),H567/$A$1,H567-VLOOKUP(B567,前週!B:M,7,FALSE))</f>
        <v>0</v>
      </c>
      <c r="W567" s="1">
        <f>IF(ISERROR(VLOOKUP(B567,前週!B:M,8,FALSE)),I567/$A$1,I567-VLOOKUP(B567,前週!B:M,8,FALSE))</f>
        <v>0</v>
      </c>
      <c r="X567" s="1">
        <f>IF(ISERROR(VLOOKUP(B567,前週!B:M,9,FALSE)),J567/$A$1,J567-VLOOKUP(B567,前週!B:M,9,FALSE))</f>
        <v>0</v>
      </c>
      <c r="Y567" s="1">
        <f>IF(ISERROR(VLOOKUP(B567,前週!B:M,10,FALSE)),K567/$A$1,K567-VLOOKUP(B567,前週!B:M,10,FALSE))</f>
        <v>0</v>
      </c>
      <c r="Z567" s="1" t="str">
        <f t="shared" si="61"/>
        <v/>
      </c>
      <c r="AA567" s="1" t="str">
        <f t="shared" si="62"/>
        <v/>
      </c>
    </row>
    <row r="568" spans="15:27" x14ac:dyDescent="0.15">
      <c r="O568" s="1">
        <f t="shared" si="56"/>
        <v>0</v>
      </c>
      <c r="P568" s="1">
        <f t="shared" si="57"/>
        <v>0</v>
      </c>
      <c r="Q568" s="1">
        <f t="shared" si="58"/>
        <v>0</v>
      </c>
      <c r="R568" s="1">
        <f>IF(ISERROR(VLOOKUP(B568,前週!B:M,3,FALSE)),D568/$A$1,D568-VLOOKUP(B568,前週!B:M,3,FALSE))</f>
        <v>0</v>
      </c>
      <c r="S568" s="1">
        <f>IF(ISERROR(VLOOKUP(B568,前週!B:M,4,FALSE)),E568/$A$1,E568-VLOOKUP(B568,前週!B:M,4,FALSE))</f>
        <v>0</v>
      </c>
      <c r="T568" s="1" t="str">
        <f t="shared" si="59"/>
        <v/>
      </c>
      <c r="U568" s="1" t="str">
        <f t="shared" si="60"/>
        <v/>
      </c>
      <c r="V568" s="1">
        <f>IF(ISERROR(VLOOKUP(B568,前週!B:M,7,FALSE)),H568/$A$1,H568-VLOOKUP(B568,前週!B:M,7,FALSE))</f>
        <v>0</v>
      </c>
      <c r="W568" s="1">
        <f>IF(ISERROR(VLOOKUP(B568,前週!B:M,8,FALSE)),I568/$A$1,I568-VLOOKUP(B568,前週!B:M,8,FALSE))</f>
        <v>0</v>
      </c>
      <c r="X568" s="1">
        <f>IF(ISERROR(VLOOKUP(B568,前週!B:M,9,FALSE)),J568/$A$1,J568-VLOOKUP(B568,前週!B:M,9,FALSE))</f>
        <v>0</v>
      </c>
      <c r="Y568" s="1">
        <f>IF(ISERROR(VLOOKUP(B568,前週!B:M,10,FALSE)),K568/$A$1,K568-VLOOKUP(B568,前週!B:M,10,FALSE))</f>
        <v>0</v>
      </c>
      <c r="Z568" s="1" t="str">
        <f t="shared" si="61"/>
        <v/>
      </c>
      <c r="AA568" s="1" t="str">
        <f t="shared" si="62"/>
        <v/>
      </c>
    </row>
    <row r="569" spans="15:27" x14ac:dyDescent="0.15">
      <c r="O569" s="1">
        <f t="shared" si="56"/>
        <v>0</v>
      </c>
      <c r="P569" s="1">
        <f t="shared" si="57"/>
        <v>0</v>
      </c>
      <c r="Q569" s="1">
        <f t="shared" si="58"/>
        <v>0</v>
      </c>
      <c r="R569" s="1">
        <f>IF(ISERROR(VLOOKUP(B569,前週!B:M,3,FALSE)),D569/$A$1,D569-VLOOKUP(B569,前週!B:M,3,FALSE))</f>
        <v>0</v>
      </c>
      <c r="S569" s="1">
        <f>IF(ISERROR(VLOOKUP(B569,前週!B:M,4,FALSE)),E569/$A$1,E569-VLOOKUP(B569,前週!B:M,4,FALSE))</f>
        <v>0</v>
      </c>
      <c r="T569" s="1" t="str">
        <f t="shared" si="59"/>
        <v/>
      </c>
      <c r="U569" s="1" t="str">
        <f t="shared" si="60"/>
        <v/>
      </c>
      <c r="V569" s="1">
        <f>IF(ISERROR(VLOOKUP(B569,前週!B:M,7,FALSE)),H569/$A$1,H569-VLOOKUP(B569,前週!B:M,7,FALSE))</f>
        <v>0</v>
      </c>
      <c r="W569" s="1">
        <f>IF(ISERROR(VLOOKUP(B569,前週!B:M,8,FALSE)),I569/$A$1,I569-VLOOKUP(B569,前週!B:M,8,FALSE))</f>
        <v>0</v>
      </c>
      <c r="X569" s="1">
        <f>IF(ISERROR(VLOOKUP(B569,前週!B:M,9,FALSE)),J569/$A$1,J569-VLOOKUP(B569,前週!B:M,9,FALSE))</f>
        <v>0</v>
      </c>
      <c r="Y569" s="1">
        <f>IF(ISERROR(VLOOKUP(B569,前週!B:M,10,FALSE)),K569/$A$1,K569-VLOOKUP(B569,前週!B:M,10,FALSE))</f>
        <v>0</v>
      </c>
      <c r="Z569" s="1" t="str">
        <f t="shared" si="61"/>
        <v/>
      </c>
      <c r="AA569" s="1" t="str">
        <f t="shared" si="62"/>
        <v/>
      </c>
    </row>
    <row r="570" spans="15:27" x14ac:dyDescent="0.15">
      <c r="O570" s="1">
        <f t="shared" si="56"/>
        <v>0</v>
      </c>
      <c r="P570" s="1">
        <f t="shared" si="57"/>
        <v>0</v>
      </c>
      <c r="Q570" s="1">
        <f t="shared" si="58"/>
        <v>0</v>
      </c>
      <c r="R570" s="1">
        <f>IF(ISERROR(VLOOKUP(B570,前週!B:M,3,FALSE)),D570/$A$1,D570-VLOOKUP(B570,前週!B:M,3,FALSE))</f>
        <v>0</v>
      </c>
      <c r="S570" s="1">
        <f>IF(ISERROR(VLOOKUP(B570,前週!B:M,4,FALSE)),E570/$A$1,E570-VLOOKUP(B570,前週!B:M,4,FALSE))</f>
        <v>0</v>
      </c>
      <c r="T570" s="1" t="str">
        <f t="shared" si="59"/>
        <v/>
      </c>
      <c r="U570" s="1" t="str">
        <f t="shared" si="60"/>
        <v/>
      </c>
      <c r="V570" s="1">
        <f>IF(ISERROR(VLOOKUP(B570,前週!B:M,7,FALSE)),H570/$A$1,H570-VLOOKUP(B570,前週!B:M,7,FALSE))</f>
        <v>0</v>
      </c>
      <c r="W570" s="1">
        <f>IF(ISERROR(VLOOKUP(B570,前週!B:M,8,FALSE)),I570/$A$1,I570-VLOOKUP(B570,前週!B:M,8,FALSE))</f>
        <v>0</v>
      </c>
      <c r="X570" s="1">
        <f>IF(ISERROR(VLOOKUP(B570,前週!B:M,9,FALSE)),J570/$A$1,J570-VLOOKUP(B570,前週!B:M,9,FALSE))</f>
        <v>0</v>
      </c>
      <c r="Y570" s="1">
        <f>IF(ISERROR(VLOOKUP(B570,前週!B:M,10,FALSE)),K570/$A$1,K570-VLOOKUP(B570,前週!B:M,10,FALSE))</f>
        <v>0</v>
      </c>
      <c r="Z570" s="1" t="str">
        <f t="shared" si="61"/>
        <v/>
      </c>
      <c r="AA570" s="1" t="str">
        <f t="shared" si="62"/>
        <v/>
      </c>
    </row>
    <row r="571" spans="15:27" x14ac:dyDescent="0.15">
      <c r="O571" s="1">
        <f t="shared" si="56"/>
        <v>0</v>
      </c>
      <c r="P571" s="1">
        <f t="shared" si="57"/>
        <v>0</v>
      </c>
      <c r="Q571" s="1">
        <f t="shared" si="58"/>
        <v>0</v>
      </c>
      <c r="R571" s="1">
        <f>IF(ISERROR(VLOOKUP(B571,前週!B:M,3,FALSE)),D571/$A$1,D571-VLOOKUP(B571,前週!B:M,3,FALSE))</f>
        <v>0</v>
      </c>
      <c r="S571" s="1">
        <f>IF(ISERROR(VLOOKUP(B571,前週!B:M,4,FALSE)),E571/$A$1,E571-VLOOKUP(B571,前週!B:M,4,FALSE))</f>
        <v>0</v>
      </c>
      <c r="T571" s="1" t="str">
        <f t="shared" si="59"/>
        <v/>
      </c>
      <c r="U571" s="1" t="str">
        <f t="shared" si="60"/>
        <v/>
      </c>
      <c r="V571" s="1">
        <f>IF(ISERROR(VLOOKUP(B571,前週!B:M,7,FALSE)),H571/$A$1,H571-VLOOKUP(B571,前週!B:M,7,FALSE))</f>
        <v>0</v>
      </c>
      <c r="W571" s="1">
        <f>IF(ISERROR(VLOOKUP(B571,前週!B:M,8,FALSE)),I571/$A$1,I571-VLOOKUP(B571,前週!B:M,8,FALSE))</f>
        <v>0</v>
      </c>
      <c r="X571" s="1">
        <f>IF(ISERROR(VLOOKUP(B571,前週!B:M,9,FALSE)),J571/$A$1,J571-VLOOKUP(B571,前週!B:M,9,FALSE))</f>
        <v>0</v>
      </c>
      <c r="Y571" s="1">
        <f>IF(ISERROR(VLOOKUP(B571,前週!B:M,10,FALSE)),K571/$A$1,K571-VLOOKUP(B571,前週!B:M,10,FALSE))</f>
        <v>0</v>
      </c>
      <c r="Z571" s="1" t="str">
        <f t="shared" si="61"/>
        <v/>
      </c>
      <c r="AA571" s="1" t="str">
        <f t="shared" si="62"/>
        <v/>
      </c>
    </row>
    <row r="572" spans="15:27" x14ac:dyDescent="0.15">
      <c r="O572" s="1">
        <f t="shared" si="56"/>
        <v>0</v>
      </c>
      <c r="P572" s="1">
        <f t="shared" si="57"/>
        <v>0</v>
      </c>
      <c r="Q572" s="1">
        <f t="shared" si="58"/>
        <v>0</v>
      </c>
      <c r="R572" s="1">
        <f>IF(ISERROR(VLOOKUP(B572,前週!B:M,3,FALSE)),D572/$A$1,D572-VLOOKUP(B572,前週!B:M,3,FALSE))</f>
        <v>0</v>
      </c>
      <c r="S572" s="1">
        <f>IF(ISERROR(VLOOKUP(B572,前週!B:M,4,FALSE)),E572/$A$1,E572-VLOOKUP(B572,前週!B:M,4,FALSE))</f>
        <v>0</v>
      </c>
      <c r="T572" s="1" t="str">
        <f t="shared" si="59"/>
        <v/>
      </c>
      <c r="U572" s="1" t="str">
        <f t="shared" si="60"/>
        <v/>
      </c>
      <c r="V572" s="1">
        <f>IF(ISERROR(VLOOKUP(B572,前週!B:M,7,FALSE)),H572/$A$1,H572-VLOOKUP(B572,前週!B:M,7,FALSE))</f>
        <v>0</v>
      </c>
      <c r="W572" s="1">
        <f>IF(ISERROR(VLOOKUP(B572,前週!B:M,8,FALSE)),I572/$A$1,I572-VLOOKUP(B572,前週!B:M,8,FALSE))</f>
        <v>0</v>
      </c>
      <c r="X572" s="1">
        <f>IF(ISERROR(VLOOKUP(B572,前週!B:M,9,FALSE)),J572/$A$1,J572-VLOOKUP(B572,前週!B:M,9,FALSE))</f>
        <v>0</v>
      </c>
      <c r="Y572" s="1">
        <f>IF(ISERROR(VLOOKUP(B572,前週!B:M,10,FALSE)),K572/$A$1,K572-VLOOKUP(B572,前週!B:M,10,FALSE))</f>
        <v>0</v>
      </c>
      <c r="Z572" s="1" t="str">
        <f t="shared" si="61"/>
        <v/>
      </c>
      <c r="AA572" s="1" t="str">
        <f t="shared" si="62"/>
        <v/>
      </c>
    </row>
    <row r="573" spans="15:27" x14ac:dyDescent="0.15">
      <c r="O573" s="1">
        <f t="shared" si="56"/>
        <v>0</v>
      </c>
      <c r="P573" s="1">
        <f t="shared" si="57"/>
        <v>0</v>
      </c>
      <c r="Q573" s="1">
        <f t="shared" si="58"/>
        <v>0</v>
      </c>
      <c r="R573" s="1">
        <f>IF(ISERROR(VLOOKUP(B573,前週!B:M,3,FALSE)),D573/$A$1,D573-VLOOKUP(B573,前週!B:M,3,FALSE))</f>
        <v>0</v>
      </c>
      <c r="S573" s="1">
        <f>IF(ISERROR(VLOOKUP(B573,前週!B:M,4,FALSE)),E573/$A$1,E573-VLOOKUP(B573,前週!B:M,4,FALSE))</f>
        <v>0</v>
      </c>
      <c r="T573" s="1" t="str">
        <f t="shared" si="59"/>
        <v/>
      </c>
      <c r="U573" s="1" t="str">
        <f t="shared" si="60"/>
        <v/>
      </c>
      <c r="V573" s="1">
        <f>IF(ISERROR(VLOOKUP(B573,前週!B:M,7,FALSE)),H573/$A$1,H573-VLOOKUP(B573,前週!B:M,7,FALSE))</f>
        <v>0</v>
      </c>
      <c r="W573" s="1">
        <f>IF(ISERROR(VLOOKUP(B573,前週!B:M,8,FALSE)),I573/$A$1,I573-VLOOKUP(B573,前週!B:M,8,FALSE))</f>
        <v>0</v>
      </c>
      <c r="X573" s="1">
        <f>IF(ISERROR(VLOOKUP(B573,前週!B:M,9,FALSE)),J573/$A$1,J573-VLOOKUP(B573,前週!B:M,9,FALSE))</f>
        <v>0</v>
      </c>
      <c r="Y573" s="1">
        <f>IF(ISERROR(VLOOKUP(B573,前週!B:M,10,FALSE)),K573/$A$1,K573-VLOOKUP(B573,前週!B:M,10,FALSE))</f>
        <v>0</v>
      </c>
      <c r="Z573" s="1" t="str">
        <f t="shared" si="61"/>
        <v/>
      </c>
      <c r="AA573" s="1" t="str">
        <f t="shared" si="62"/>
        <v/>
      </c>
    </row>
    <row r="574" spans="15:27" x14ac:dyDescent="0.15">
      <c r="O574" s="1">
        <f t="shared" si="56"/>
        <v>0</v>
      </c>
      <c r="P574" s="1">
        <f t="shared" si="57"/>
        <v>0</v>
      </c>
      <c r="Q574" s="1">
        <f t="shared" si="58"/>
        <v>0</v>
      </c>
      <c r="R574" s="1">
        <f>IF(ISERROR(VLOOKUP(B574,前週!B:M,3,FALSE)),D574/$A$1,D574-VLOOKUP(B574,前週!B:M,3,FALSE))</f>
        <v>0</v>
      </c>
      <c r="S574" s="1">
        <f>IF(ISERROR(VLOOKUP(B574,前週!B:M,4,FALSE)),E574/$A$1,E574-VLOOKUP(B574,前週!B:M,4,FALSE))</f>
        <v>0</v>
      </c>
      <c r="T574" s="1" t="str">
        <f t="shared" si="59"/>
        <v/>
      </c>
      <c r="U574" s="1" t="str">
        <f t="shared" si="60"/>
        <v/>
      </c>
      <c r="V574" s="1">
        <f>IF(ISERROR(VLOOKUP(B574,前週!B:M,7,FALSE)),H574/$A$1,H574-VLOOKUP(B574,前週!B:M,7,FALSE))</f>
        <v>0</v>
      </c>
      <c r="W574" s="1">
        <f>IF(ISERROR(VLOOKUP(B574,前週!B:M,8,FALSE)),I574/$A$1,I574-VLOOKUP(B574,前週!B:M,8,FALSE))</f>
        <v>0</v>
      </c>
      <c r="X574" s="1">
        <f>IF(ISERROR(VLOOKUP(B574,前週!B:M,9,FALSE)),J574/$A$1,J574-VLOOKUP(B574,前週!B:M,9,FALSE))</f>
        <v>0</v>
      </c>
      <c r="Y574" s="1">
        <f>IF(ISERROR(VLOOKUP(B574,前週!B:M,10,FALSE)),K574/$A$1,K574-VLOOKUP(B574,前週!B:M,10,FALSE))</f>
        <v>0</v>
      </c>
      <c r="Z574" s="1" t="str">
        <f t="shared" si="61"/>
        <v/>
      </c>
      <c r="AA574" s="1" t="str">
        <f t="shared" si="62"/>
        <v/>
      </c>
    </row>
    <row r="575" spans="15:27" x14ac:dyDescent="0.15">
      <c r="O575" s="1">
        <f t="shared" si="56"/>
        <v>0</v>
      </c>
      <c r="P575" s="1">
        <f t="shared" si="57"/>
        <v>0</v>
      </c>
      <c r="Q575" s="1">
        <f t="shared" si="58"/>
        <v>0</v>
      </c>
      <c r="R575" s="1">
        <f>IF(ISERROR(VLOOKUP(B575,前週!B:M,3,FALSE)),D575/$A$1,D575-VLOOKUP(B575,前週!B:M,3,FALSE))</f>
        <v>0</v>
      </c>
      <c r="S575" s="1">
        <f>IF(ISERROR(VLOOKUP(B575,前週!B:M,4,FALSE)),E575/$A$1,E575-VLOOKUP(B575,前週!B:M,4,FALSE))</f>
        <v>0</v>
      </c>
      <c r="T575" s="1" t="str">
        <f t="shared" si="59"/>
        <v/>
      </c>
      <c r="U575" s="1" t="str">
        <f t="shared" si="60"/>
        <v/>
      </c>
      <c r="V575" s="1">
        <f>IF(ISERROR(VLOOKUP(B575,前週!B:M,7,FALSE)),H575/$A$1,H575-VLOOKUP(B575,前週!B:M,7,FALSE))</f>
        <v>0</v>
      </c>
      <c r="W575" s="1">
        <f>IF(ISERROR(VLOOKUP(B575,前週!B:M,8,FALSE)),I575/$A$1,I575-VLOOKUP(B575,前週!B:M,8,FALSE))</f>
        <v>0</v>
      </c>
      <c r="X575" s="1">
        <f>IF(ISERROR(VLOOKUP(B575,前週!B:M,9,FALSE)),J575/$A$1,J575-VLOOKUP(B575,前週!B:M,9,FALSE))</f>
        <v>0</v>
      </c>
      <c r="Y575" s="1">
        <f>IF(ISERROR(VLOOKUP(B575,前週!B:M,10,FALSE)),K575/$A$1,K575-VLOOKUP(B575,前週!B:M,10,FALSE))</f>
        <v>0</v>
      </c>
      <c r="Z575" s="1" t="str">
        <f t="shared" si="61"/>
        <v/>
      </c>
      <c r="AA575" s="1" t="str">
        <f t="shared" si="62"/>
        <v/>
      </c>
    </row>
    <row r="576" spans="15:27" x14ac:dyDescent="0.15">
      <c r="O576" s="1">
        <f t="shared" si="56"/>
        <v>0</v>
      </c>
      <c r="P576" s="1">
        <f t="shared" si="57"/>
        <v>0</v>
      </c>
      <c r="Q576" s="1">
        <f t="shared" si="58"/>
        <v>0</v>
      </c>
      <c r="R576" s="1">
        <f>IF(ISERROR(VLOOKUP(B576,前週!B:M,3,FALSE)),D576/$A$1,D576-VLOOKUP(B576,前週!B:M,3,FALSE))</f>
        <v>0</v>
      </c>
      <c r="S576" s="1">
        <f>IF(ISERROR(VLOOKUP(B576,前週!B:M,4,FALSE)),E576/$A$1,E576-VLOOKUP(B576,前週!B:M,4,FALSE))</f>
        <v>0</v>
      </c>
      <c r="T576" s="1" t="str">
        <f t="shared" si="59"/>
        <v/>
      </c>
      <c r="U576" s="1" t="str">
        <f t="shared" si="60"/>
        <v/>
      </c>
      <c r="V576" s="1">
        <f>IF(ISERROR(VLOOKUP(B576,前週!B:M,7,FALSE)),H576/$A$1,H576-VLOOKUP(B576,前週!B:M,7,FALSE))</f>
        <v>0</v>
      </c>
      <c r="W576" s="1">
        <f>IF(ISERROR(VLOOKUP(B576,前週!B:M,8,FALSE)),I576/$A$1,I576-VLOOKUP(B576,前週!B:M,8,FALSE))</f>
        <v>0</v>
      </c>
      <c r="X576" s="1">
        <f>IF(ISERROR(VLOOKUP(B576,前週!B:M,9,FALSE)),J576/$A$1,J576-VLOOKUP(B576,前週!B:M,9,FALSE))</f>
        <v>0</v>
      </c>
      <c r="Y576" s="1">
        <f>IF(ISERROR(VLOOKUP(B576,前週!B:M,10,FALSE)),K576/$A$1,K576-VLOOKUP(B576,前週!B:M,10,FALSE))</f>
        <v>0</v>
      </c>
      <c r="Z576" s="1" t="str">
        <f t="shared" si="61"/>
        <v/>
      </c>
      <c r="AA576" s="1" t="str">
        <f t="shared" si="62"/>
        <v/>
      </c>
    </row>
    <row r="577" spans="15:27" x14ac:dyDescent="0.15">
      <c r="O577" s="1">
        <f t="shared" si="56"/>
        <v>0</v>
      </c>
      <c r="P577" s="1">
        <f t="shared" si="57"/>
        <v>0</v>
      </c>
      <c r="Q577" s="1">
        <f t="shared" si="58"/>
        <v>0</v>
      </c>
      <c r="R577" s="1">
        <f>IF(ISERROR(VLOOKUP(B577,前週!B:M,3,FALSE)),D577/$A$1,D577-VLOOKUP(B577,前週!B:M,3,FALSE))</f>
        <v>0</v>
      </c>
      <c r="S577" s="1">
        <f>IF(ISERROR(VLOOKUP(B577,前週!B:M,4,FALSE)),E577/$A$1,E577-VLOOKUP(B577,前週!B:M,4,FALSE))</f>
        <v>0</v>
      </c>
      <c r="T577" s="1" t="str">
        <f t="shared" si="59"/>
        <v/>
      </c>
      <c r="U577" s="1" t="str">
        <f t="shared" si="60"/>
        <v/>
      </c>
      <c r="V577" s="1">
        <f>IF(ISERROR(VLOOKUP(B577,前週!B:M,7,FALSE)),H577/$A$1,H577-VLOOKUP(B577,前週!B:M,7,FALSE))</f>
        <v>0</v>
      </c>
      <c r="W577" s="1">
        <f>IF(ISERROR(VLOOKUP(B577,前週!B:M,8,FALSE)),I577/$A$1,I577-VLOOKUP(B577,前週!B:M,8,FALSE))</f>
        <v>0</v>
      </c>
      <c r="X577" s="1">
        <f>IF(ISERROR(VLOOKUP(B577,前週!B:M,9,FALSE)),J577/$A$1,J577-VLOOKUP(B577,前週!B:M,9,FALSE))</f>
        <v>0</v>
      </c>
      <c r="Y577" s="1">
        <f>IF(ISERROR(VLOOKUP(B577,前週!B:M,10,FALSE)),K577/$A$1,K577-VLOOKUP(B577,前週!B:M,10,FALSE))</f>
        <v>0</v>
      </c>
      <c r="Z577" s="1" t="str">
        <f t="shared" si="61"/>
        <v/>
      </c>
      <c r="AA577" s="1" t="str">
        <f t="shared" si="62"/>
        <v/>
      </c>
    </row>
    <row r="578" spans="15:27" x14ac:dyDescent="0.15">
      <c r="O578" s="1">
        <f t="shared" si="56"/>
        <v>0</v>
      </c>
      <c r="P578" s="1">
        <f t="shared" si="57"/>
        <v>0</v>
      </c>
      <c r="Q578" s="1">
        <f t="shared" si="58"/>
        <v>0</v>
      </c>
      <c r="R578" s="1">
        <f>IF(ISERROR(VLOOKUP(B578,前週!B:M,3,FALSE)),D578/$A$1,D578-VLOOKUP(B578,前週!B:M,3,FALSE))</f>
        <v>0</v>
      </c>
      <c r="S578" s="1">
        <f>IF(ISERROR(VLOOKUP(B578,前週!B:M,4,FALSE)),E578/$A$1,E578-VLOOKUP(B578,前週!B:M,4,FALSE))</f>
        <v>0</v>
      </c>
      <c r="T578" s="1" t="str">
        <f t="shared" si="59"/>
        <v/>
      </c>
      <c r="U578" s="1" t="str">
        <f t="shared" si="60"/>
        <v/>
      </c>
      <c r="V578" s="1">
        <f>IF(ISERROR(VLOOKUP(B578,前週!B:M,7,FALSE)),H578/$A$1,H578-VLOOKUP(B578,前週!B:M,7,FALSE))</f>
        <v>0</v>
      </c>
      <c r="W578" s="1">
        <f>IF(ISERROR(VLOOKUP(B578,前週!B:M,8,FALSE)),I578/$A$1,I578-VLOOKUP(B578,前週!B:M,8,FALSE))</f>
        <v>0</v>
      </c>
      <c r="X578" s="1">
        <f>IF(ISERROR(VLOOKUP(B578,前週!B:M,9,FALSE)),J578/$A$1,J578-VLOOKUP(B578,前週!B:M,9,FALSE))</f>
        <v>0</v>
      </c>
      <c r="Y578" s="1">
        <f>IF(ISERROR(VLOOKUP(B578,前週!B:M,10,FALSE)),K578/$A$1,K578-VLOOKUP(B578,前週!B:M,10,FALSE))</f>
        <v>0</v>
      </c>
      <c r="Z578" s="1" t="str">
        <f t="shared" si="61"/>
        <v/>
      </c>
      <c r="AA578" s="1" t="str">
        <f t="shared" si="62"/>
        <v/>
      </c>
    </row>
    <row r="579" spans="15:27" x14ac:dyDescent="0.15">
      <c r="O579" s="1">
        <f t="shared" si="56"/>
        <v>0</v>
      </c>
      <c r="P579" s="1">
        <f t="shared" si="57"/>
        <v>0</v>
      </c>
      <c r="Q579" s="1">
        <f t="shared" si="58"/>
        <v>0</v>
      </c>
      <c r="R579" s="1">
        <f>IF(ISERROR(VLOOKUP(B579,前週!B:M,3,FALSE)),D579/$A$1,D579-VLOOKUP(B579,前週!B:M,3,FALSE))</f>
        <v>0</v>
      </c>
      <c r="S579" s="1">
        <f>IF(ISERROR(VLOOKUP(B579,前週!B:M,4,FALSE)),E579/$A$1,E579-VLOOKUP(B579,前週!B:M,4,FALSE))</f>
        <v>0</v>
      </c>
      <c r="T579" s="1" t="str">
        <f t="shared" si="59"/>
        <v/>
      </c>
      <c r="U579" s="1" t="str">
        <f t="shared" si="60"/>
        <v/>
      </c>
      <c r="V579" s="1">
        <f>IF(ISERROR(VLOOKUP(B579,前週!B:M,7,FALSE)),H579/$A$1,H579-VLOOKUP(B579,前週!B:M,7,FALSE))</f>
        <v>0</v>
      </c>
      <c r="W579" s="1">
        <f>IF(ISERROR(VLOOKUP(B579,前週!B:M,8,FALSE)),I579/$A$1,I579-VLOOKUP(B579,前週!B:M,8,FALSE))</f>
        <v>0</v>
      </c>
      <c r="X579" s="1">
        <f>IF(ISERROR(VLOOKUP(B579,前週!B:M,9,FALSE)),J579/$A$1,J579-VLOOKUP(B579,前週!B:M,9,FALSE))</f>
        <v>0</v>
      </c>
      <c r="Y579" s="1">
        <f>IF(ISERROR(VLOOKUP(B579,前週!B:M,10,FALSE)),K579/$A$1,K579-VLOOKUP(B579,前週!B:M,10,FALSE))</f>
        <v>0</v>
      </c>
      <c r="Z579" s="1" t="str">
        <f t="shared" si="61"/>
        <v/>
      </c>
      <c r="AA579" s="1" t="str">
        <f t="shared" si="62"/>
        <v/>
      </c>
    </row>
    <row r="580" spans="15:27" x14ac:dyDescent="0.15">
      <c r="O580" s="1">
        <f t="shared" ref="O580:O643" si="63">A580</f>
        <v>0</v>
      </c>
      <c r="P580" s="1">
        <f t="shared" ref="P580:P643" si="64">B580</f>
        <v>0</v>
      </c>
      <c r="Q580" s="1">
        <f t="shared" ref="Q580:Q643" si="65">C580</f>
        <v>0</v>
      </c>
      <c r="R580" s="1">
        <f>IF(ISERROR(VLOOKUP(B580,前週!B:M,3,FALSE)),D580/$A$1,D580-VLOOKUP(B580,前週!B:M,3,FALSE))</f>
        <v>0</v>
      </c>
      <c r="S580" s="1">
        <f>IF(ISERROR(VLOOKUP(B580,前週!B:M,4,FALSE)),E580/$A$1,E580-VLOOKUP(B580,前週!B:M,4,FALSE))</f>
        <v>0</v>
      </c>
      <c r="T580" s="1" t="str">
        <f t="shared" ref="T580:T643" si="66">IF(S580=0,"",ROUND(S580/R580*100,2))</f>
        <v/>
      </c>
      <c r="U580" s="1" t="str">
        <f t="shared" ref="U580:U643" si="67">IF(S580=0,"",ROUND(V580/S580,2))</f>
        <v/>
      </c>
      <c r="V580" s="1">
        <f>IF(ISERROR(VLOOKUP(B580,前週!B:M,7,FALSE)),H580/$A$1,H580-VLOOKUP(B580,前週!B:M,7,FALSE))</f>
        <v>0</v>
      </c>
      <c r="W580" s="1">
        <f>IF(ISERROR(VLOOKUP(B580,前週!B:M,8,FALSE)),I580/$A$1,I580-VLOOKUP(B580,前週!B:M,8,FALSE))</f>
        <v>0</v>
      </c>
      <c r="X580" s="1">
        <f>IF(ISERROR(VLOOKUP(B580,前週!B:M,9,FALSE)),J580/$A$1,J580-VLOOKUP(B580,前週!B:M,9,FALSE))</f>
        <v>0</v>
      </c>
      <c r="Y580" s="1">
        <f>IF(ISERROR(VLOOKUP(B580,前週!B:M,10,FALSE)),K580/$A$1,K580-VLOOKUP(B580,前週!B:M,10,FALSE))</f>
        <v>0</v>
      </c>
      <c r="Z580" s="1" t="str">
        <f t="shared" ref="Z580:Z643" si="68">IF(S580=0,"",ROUND(W580/S580*100,2))</f>
        <v/>
      </c>
      <c r="AA580" s="1" t="str">
        <f t="shared" ref="AA580:AA643" si="69">IF(S580=0,"",ROUND(Y580/V580*100,2))</f>
        <v/>
      </c>
    </row>
    <row r="581" spans="15:27" x14ac:dyDescent="0.15">
      <c r="O581" s="1">
        <f t="shared" si="63"/>
        <v>0</v>
      </c>
      <c r="P581" s="1">
        <f t="shared" si="64"/>
        <v>0</v>
      </c>
      <c r="Q581" s="1">
        <f t="shared" si="65"/>
        <v>0</v>
      </c>
      <c r="R581" s="1">
        <f>IF(ISERROR(VLOOKUP(B581,前週!B:M,3,FALSE)),D581/$A$1,D581-VLOOKUP(B581,前週!B:M,3,FALSE))</f>
        <v>0</v>
      </c>
      <c r="S581" s="1">
        <f>IF(ISERROR(VLOOKUP(B581,前週!B:M,4,FALSE)),E581/$A$1,E581-VLOOKUP(B581,前週!B:M,4,FALSE))</f>
        <v>0</v>
      </c>
      <c r="T581" s="1" t="str">
        <f t="shared" si="66"/>
        <v/>
      </c>
      <c r="U581" s="1" t="str">
        <f t="shared" si="67"/>
        <v/>
      </c>
      <c r="V581" s="1">
        <f>IF(ISERROR(VLOOKUP(B581,前週!B:M,7,FALSE)),H581/$A$1,H581-VLOOKUP(B581,前週!B:M,7,FALSE))</f>
        <v>0</v>
      </c>
      <c r="W581" s="1">
        <f>IF(ISERROR(VLOOKUP(B581,前週!B:M,8,FALSE)),I581/$A$1,I581-VLOOKUP(B581,前週!B:M,8,FALSE))</f>
        <v>0</v>
      </c>
      <c r="X581" s="1">
        <f>IF(ISERROR(VLOOKUP(B581,前週!B:M,9,FALSE)),J581/$A$1,J581-VLOOKUP(B581,前週!B:M,9,FALSE))</f>
        <v>0</v>
      </c>
      <c r="Y581" s="1">
        <f>IF(ISERROR(VLOOKUP(B581,前週!B:M,10,FALSE)),K581/$A$1,K581-VLOOKUP(B581,前週!B:M,10,FALSE))</f>
        <v>0</v>
      </c>
      <c r="Z581" s="1" t="str">
        <f t="shared" si="68"/>
        <v/>
      </c>
      <c r="AA581" s="1" t="str">
        <f t="shared" si="69"/>
        <v/>
      </c>
    </row>
    <row r="582" spans="15:27" x14ac:dyDescent="0.15">
      <c r="O582" s="1">
        <f t="shared" si="63"/>
        <v>0</v>
      </c>
      <c r="P582" s="1">
        <f t="shared" si="64"/>
        <v>0</v>
      </c>
      <c r="Q582" s="1">
        <f t="shared" si="65"/>
        <v>0</v>
      </c>
      <c r="R582" s="1">
        <f>IF(ISERROR(VLOOKUP(B582,前週!B:M,3,FALSE)),D582/$A$1,D582-VLOOKUP(B582,前週!B:M,3,FALSE))</f>
        <v>0</v>
      </c>
      <c r="S582" s="1">
        <f>IF(ISERROR(VLOOKUP(B582,前週!B:M,4,FALSE)),E582/$A$1,E582-VLOOKUP(B582,前週!B:M,4,FALSE))</f>
        <v>0</v>
      </c>
      <c r="T582" s="1" t="str">
        <f t="shared" si="66"/>
        <v/>
      </c>
      <c r="U582" s="1" t="str">
        <f t="shared" si="67"/>
        <v/>
      </c>
      <c r="V582" s="1">
        <f>IF(ISERROR(VLOOKUP(B582,前週!B:M,7,FALSE)),H582/$A$1,H582-VLOOKUP(B582,前週!B:M,7,FALSE))</f>
        <v>0</v>
      </c>
      <c r="W582" s="1">
        <f>IF(ISERROR(VLOOKUP(B582,前週!B:M,8,FALSE)),I582/$A$1,I582-VLOOKUP(B582,前週!B:M,8,FALSE))</f>
        <v>0</v>
      </c>
      <c r="X582" s="1">
        <f>IF(ISERROR(VLOOKUP(B582,前週!B:M,9,FALSE)),J582/$A$1,J582-VLOOKUP(B582,前週!B:M,9,FALSE))</f>
        <v>0</v>
      </c>
      <c r="Y582" s="1">
        <f>IF(ISERROR(VLOOKUP(B582,前週!B:M,10,FALSE)),K582/$A$1,K582-VLOOKUP(B582,前週!B:M,10,FALSE))</f>
        <v>0</v>
      </c>
      <c r="Z582" s="1" t="str">
        <f t="shared" si="68"/>
        <v/>
      </c>
      <c r="AA582" s="1" t="str">
        <f t="shared" si="69"/>
        <v/>
      </c>
    </row>
    <row r="583" spans="15:27" x14ac:dyDescent="0.15">
      <c r="O583" s="1">
        <f t="shared" si="63"/>
        <v>0</v>
      </c>
      <c r="P583" s="1">
        <f t="shared" si="64"/>
        <v>0</v>
      </c>
      <c r="Q583" s="1">
        <f t="shared" si="65"/>
        <v>0</v>
      </c>
      <c r="R583" s="1">
        <f>IF(ISERROR(VLOOKUP(B583,前週!B:M,3,FALSE)),D583/$A$1,D583-VLOOKUP(B583,前週!B:M,3,FALSE))</f>
        <v>0</v>
      </c>
      <c r="S583" s="1">
        <f>IF(ISERROR(VLOOKUP(B583,前週!B:M,4,FALSE)),E583/$A$1,E583-VLOOKUP(B583,前週!B:M,4,FALSE))</f>
        <v>0</v>
      </c>
      <c r="T583" s="1" t="str">
        <f t="shared" si="66"/>
        <v/>
      </c>
      <c r="U583" s="1" t="str">
        <f t="shared" si="67"/>
        <v/>
      </c>
      <c r="V583" s="1">
        <f>IF(ISERROR(VLOOKUP(B583,前週!B:M,7,FALSE)),H583/$A$1,H583-VLOOKUP(B583,前週!B:M,7,FALSE))</f>
        <v>0</v>
      </c>
      <c r="W583" s="1">
        <f>IF(ISERROR(VLOOKUP(B583,前週!B:M,8,FALSE)),I583/$A$1,I583-VLOOKUP(B583,前週!B:M,8,FALSE))</f>
        <v>0</v>
      </c>
      <c r="X583" s="1">
        <f>IF(ISERROR(VLOOKUP(B583,前週!B:M,9,FALSE)),J583/$A$1,J583-VLOOKUP(B583,前週!B:M,9,FALSE))</f>
        <v>0</v>
      </c>
      <c r="Y583" s="1">
        <f>IF(ISERROR(VLOOKUP(B583,前週!B:M,10,FALSE)),K583/$A$1,K583-VLOOKUP(B583,前週!B:M,10,FALSE))</f>
        <v>0</v>
      </c>
      <c r="Z583" s="1" t="str">
        <f t="shared" si="68"/>
        <v/>
      </c>
      <c r="AA583" s="1" t="str">
        <f t="shared" si="69"/>
        <v/>
      </c>
    </row>
    <row r="584" spans="15:27" x14ac:dyDescent="0.15">
      <c r="O584" s="1">
        <f t="shared" si="63"/>
        <v>0</v>
      </c>
      <c r="P584" s="1">
        <f t="shared" si="64"/>
        <v>0</v>
      </c>
      <c r="Q584" s="1">
        <f t="shared" si="65"/>
        <v>0</v>
      </c>
      <c r="R584" s="1">
        <f>IF(ISERROR(VLOOKUP(B584,前週!B:M,3,FALSE)),D584/$A$1,D584-VLOOKUP(B584,前週!B:M,3,FALSE))</f>
        <v>0</v>
      </c>
      <c r="S584" s="1">
        <f>IF(ISERROR(VLOOKUP(B584,前週!B:M,4,FALSE)),E584/$A$1,E584-VLOOKUP(B584,前週!B:M,4,FALSE))</f>
        <v>0</v>
      </c>
      <c r="T584" s="1" t="str">
        <f t="shared" si="66"/>
        <v/>
      </c>
      <c r="U584" s="1" t="str">
        <f t="shared" si="67"/>
        <v/>
      </c>
      <c r="V584" s="1">
        <f>IF(ISERROR(VLOOKUP(B584,前週!B:M,7,FALSE)),H584/$A$1,H584-VLOOKUP(B584,前週!B:M,7,FALSE))</f>
        <v>0</v>
      </c>
      <c r="W584" s="1">
        <f>IF(ISERROR(VLOOKUP(B584,前週!B:M,8,FALSE)),I584/$A$1,I584-VLOOKUP(B584,前週!B:M,8,FALSE))</f>
        <v>0</v>
      </c>
      <c r="X584" s="1">
        <f>IF(ISERROR(VLOOKUP(B584,前週!B:M,9,FALSE)),J584/$A$1,J584-VLOOKUP(B584,前週!B:M,9,FALSE))</f>
        <v>0</v>
      </c>
      <c r="Y584" s="1">
        <f>IF(ISERROR(VLOOKUP(B584,前週!B:M,10,FALSE)),K584/$A$1,K584-VLOOKUP(B584,前週!B:M,10,FALSE))</f>
        <v>0</v>
      </c>
      <c r="Z584" s="1" t="str">
        <f t="shared" si="68"/>
        <v/>
      </c>
      <c r="AA584" s="1" t="str">
        <f t="shared" si="69"/>
        <v/>
      </c>
    </row>
    <row r="585" spans="15:27" x14ac:dyDescent="0.15">
      <c r="O585" s="1">
        <f t="shared" si="63"/>
        <v>0</v>
      </c>
      <c r="P585" s="1">
        <f t="shared" si="64"/>
        <v>0</v>
      </c>
      <c r="Q585" s="1">
        <f t="shared" si="65"/>
        <v>0</v>
      </c>
      <c r="R585" s="1">
        <f>IF(ISERROR(VLOOKUP(B585,前週!B:M,3,FALSE)),D585/$A$1,D585-VLOOKUP(B585,前週!B:M,3,FALSE))</f>
        <v>0</v>
      </c>
      <c r="S585" s="1">
        <f>IF(ISERROR(VLOOKUP(B585,前週!B:M,4,FALSE)),E585/$A$1,E585-VLOOKUP(B585,前週!B:M,4,FALSE))</f>
        <v>0</v>
      </c>
      <c r="T585" s="1" t="str">
        <f t="shared" si="66"/>
        <v/>
      </c>
      <c r="U585" s="1" t="str">
        <f t="shared" si="67"/>
        <v/>
      </c>
      <c r="V585" s="1">
        <f>IF(ISERROR(VLOOKUP(B585,前週!B:M,7,FALSE)),H585/$A$1,H585-VLOOKUP(B585,前週!B:M,7,FALSE))</f>
        <v>0</v>
      </c>
      <c r="W585" s="1">
        <f>IF(ISERROR(VLOOKUP(B585,前週!B:M,8,FALSE)),I585/$A$1,I585-VLOOKUP(B585,前週!B:M,8,FALSE))</f>
        <v>0</v>
      </c>
      <c r="X585" s="1">
        <f>IF(ISERROR(VLOOKUP(B585,前週!B:M,9,FALSE)),J585/$A$1,J585-VLOOKUP(B585,前週!B:M,9,FALSE))</f>
        <v>0</v>
      </c>
      <c r="Y585" s="1">
        <f>IF(ISERROR(VLOOKUP(B585,前週!B:M,10,FALSE)),K585/$A$1,K585-VLOOKUP(B585,前週!B:M,10,FALSE))</f>
        <v>0</v>
      </c>
      <c r="Z585" s="1" t="str">
        <f t="shared" si="68"/>
        <v/>
      </c>
      <c r="AA585" s="1" t="str">
        <f t="shared" si="69"/>
        <v/>
      </c>
    </row>
    <row r="586" spans="15:27" x14ac:dyDescent="0.15">
      <c r="O586" s="1">
        <f t="shared" si="63"/>
        <v>0</v>
      </c>
      <c r="P586" s="1">
        <f t="shared" si="64"/>
        <v>0</v>
      </c>
      <c r="Q586" s="1">
        <f t="shared" si="65"/>
        <v>0</v>
      </c>
      <c r="R586" s="1">
        <f>IF(ISERROR(VLOOKUP(B586,前週!B:M,3,FALSE)),D586/$A$1,D586-VLOOKUP(B586,前週!B:M,3,FALSE))</f>
        <v>0</v>
      </c>
      <c r="S586" s="1">
        <f>IF(ISERROR(VLOOKUP(B586,前週!B:M,4,FALSE)),E586/$A$1,E586-VLOOKUP(B586,前週!B:M,4,FALSE))</f>
        <v>0</v>
      </c>
      <c r="T586" s="1" t="str">
        <f t="shared" si="66"/>
        <v/>
      </c>
      <c r="U586" s="1" t="str">
        <f t="shared" si="67"/>
        <v/>
      </c>
      <c r="V586" s="1">
        <f>IF(ISERROR(VLOOKUP(B586,前週!B:M,7,FALSE)),H586/$A$1,H586-VLOOKUP(B586,前週!B:M,7,FALSE))</f>
        <v>0</v>
      </c>
      <c r="W586" s="1">
        <f>IF(ISERROR(VLOOKUP(B586,前週!B:M,8,FALSE)),I586/$A$1,I586-VLOOKUP(B586,前週!B:M,8,FALSE))</f>
        <v>0</v>
      </c>
      <c r="X586" s="1">
        <f>IF(ISERROR(VLOOKUP(B586,前週!B:M,9,FALSE)),J586/$A$1,J586-VLOOKUP(B586,前週!B:M,9,FALSE))</f>
        <v>0</v>
      </c>
      <c r="Y586" s="1">
        <f>IF(ISERROR(VLOOKUP(B586,前週!B:M,10,FALSE)),K586/$A$1,K586-VLOOKUP(B586,前週!B:M,10,FALSE))</f>
        <v>0</v>
      </c>
      <c r="Z586" s="1" t="str">
        <f t="shared" si="68"/>
        <v/>
      </c>
      <c r="AA586" s="1" t="str">
        <f t="shared" si="69"/>
        <v/>
      </c>
    </row>
    <row r="587" spans="15:27" x14ac:dyDescent="0.15">
      <c r="O587" s="1">
        <f t="shared" si="63"/>
        <v>0</v>
      </c>
      <c r="P587" s="1">
        <f t="shared" si="64"/>
        <v>0</v>
      </c>
      <c r="Q587" s="1">
        <f t="shared" si="65"/>
        <v>0</v>
      </c>
      <c r="R587" s="1">
        <f>IF(ISERROR(VLOOKUP(B587,前週!B:M,3,FALSE)),D587/$A$1,D587-VLOOKUP(B587,前週!B:M,3,FALSE))</f>
        <v>0</v>
      </c>
      <c r="S587" s="1">
        <f>IF(ISERROR(VLOOKUP(B587,前週!B:M,4,FALSE)),E587/$A$1,E587-VLOOKUP(B587,前週!B:M,4,FALSE))</f>
        <v>0</v>
      </c>
      <c r="T587" s="1" t="str">
        <f t="shared" si="66"/>
        <v/>
      </c>
      <c r="U587" s="1" t="str">
        <f t="shared" si="67"/>
        <v/>
      </c>
      <c r="V587" s="1">
        <f>IF(ISERROR(VLOOKUP(B587,前週!B:M,7,FALSE)),H587/$A$1,H587-VLOOKUP(B587,前週!B:M,7,FALSE))</f>
        <v>0</v>
      </c>
      <c r="W587" s="1">
        <f>IF(ISERROR(VLOOKUP(B587,前週!B:M,8,FALSE)),I587/$A$1,I587-VLOOKUP(B587,前週!B:M,8,FALSE))</f>
        <v>0</v>
      </c>
      <c r="X587" s="1">
        <f>IF(ISERROR(VLOOKUP(B587,前週!B:M,9,FALSE)),J587/$A$1,J587-VLOOKUP(B587,前週!B:M,9,FALSE))</f>
        <v>0</v>
      </c>
      <c r="Y587" s="1">
        <f>IF(ISERROR(VLOOKUP(B587,前週!B:M,10,FALSE)),K587/$A$1,K587-VLOOKUP(B587,前週!B:M,10,FALSE))</f>
        <v>0</v>
      </c>
      <c r="Z587" s="1" t="str">
        <f t="shared" si="68"/>
        <v/>
      </c>
      <c r="AA587" s="1" t="str">
        <f t="shared" si="69"/>
        <v/>
      </c>
    </row>
    <row r="588" spans="15:27" x14ac:dyDescent="0.15">
      <c r="O588" s="1">
        <f t="shared" si="63"/>
        <v>0</v>
      </c>
      <c r="P588" s="1">
        <f t="shared" si="64"/>
        <v>0</v>
      </c>
      <c r="Q588" s="1">
        <f t="shared" si="65"/>
        <v>0</v>
      </c>
      <c r="R588" s="1">
        <f>IF(ISERROR(VLOOKUP(B588,前週!B:M,3,FALSE)),D588/$A$1,D588-VLOOKUP(B588,前週!B:M,3,FALSE))</f>
        <v>0</v>
      </c>
      <c r="S588" s="1">
        <f>IF(ISERROR(VLOOKUP(B588,前週!B:M,4,FALSE)),E588/$A$1,E588-VLOOKUP(B588,前週!B:M,4,FALSE))</f>
        <v>0</v>
      </c>
      <c r="T588" s="1" t="str">
        <f t="shared" si="66"/>
        <v/>
      </c>
      <c r="U588" s="1" t="str">
        <f t="shared" si="67"/>
        <v/>
      </c>
      <c r="V588" s="1">
        <f>IF(ISERROR(VLOOKUP(B588,前週!B:M,7,FALSE)),H588/$A$1,H588-VLOOKUP(B588,前週!B:M,7,FALSE))</f>
        <v>0</v>
      </c>
      <c r="W588" s="1">
        <f>IF(ISERROR(VLOOKUP(B588,前週!B:M,8,FALSE)),I588/$A$1,I588-VLOOKUP(B588,前週!B:M,8,FALSE))</f>
        <v>0</v>
      </c>
      <c r="X588" s="1">
        <f>IF(ISERROR(VLOOKUP(B588,前週!B:M,9,FALSE)),J588/$A$1,J588-VLOOKUP(B588,前週!B:M,9,FALSE))</f>
        <v>0</v>
      </c>
      <c r="Y588" s="1">
        <f>IF(ISERROR(VLOOKUP(B588,前週!B:M,10,FALSE)),K588/$A$1,K588-VLOOKUP(B588,前週!B:M,10,FALSE))</f>
        <v>0</v>
      </c>
      <c r="Z588" s="1" t="str">
        <f t="shared" si="68"/>
        <v/>
      </c>
      <c r="AA588" s="1" t="str">
        <f t="shared" si="69"/>
        <v/>
      </c>
    </row>
    <row r="589" spans="15:27" x14ac:dyDescent="0.15">
      <c r="O589" s="1">
        <f t="shared" si="63"/>
        <v>0</v>
      </c>
      <c r="P589" s="1">
        <f t="shared" si="64"/>
        <v>0</v>
      </c>
      <c r="Q589" s="1">
        <f t="shared" si="65"/>
        <v>0</v>
      </c>
      <c r="R589" s="1">
        <f>IF(ISERROR(VLOOKUP(B589,前週!B:M,3,FALSE)),D589/$A$1,D589-VLOOKUP(B589,前週!B:M,3,FALSE))</f>
        <v>0</v>
      </c>
      <c r="S589" s="1">
        <f>IF(ISERROR(VLOOKUP(B589,前週!B:M,4,FALSE)),E589/$A$1,E589-VLOOKUP(B589,前週!B:M,4,FALSE))</f>
        <v>0</v>
      </c>
      <c r="T589" s="1" t="str">
        <f t="shared" si="66"/>
        <v/>
      </c>
      <c r="U589" s="1" t="str">
        <f t="shared" si="67"/>
        <v/>
      </c>
      <c r="V589" s="1">
        <f>IF(ISERROR(VLOOKUP(B589,前週!B:M,7,FALSE)),H589/$A$1,H589-VLOOKUP(B589,前週!B:M,7,FALSE))</f>
        <v>0</v>
      </c>
      <c r="W589" s="1">
        <f>IF(ISERROR(VLOOKUP(B589,前週!B:M,8,FALSE)),I589/$A$1,I589-VLOOKUP(B589,前週!B:M,8,FALSE))</f>
        <v>0</v>
      </c>
      <c r="X589" s="1">
        <f>IF(ISERROR(VLOOKUP(B589,前週!B:M,9,FALSE)),J589/$A$1,J589-VLOOKUP(B589,前週!B:M,9,FALSE))</f>
        <v>0</v>
      </c>
      <c r="Y589" s="1">
        <f>IF(ISERROR(VLOOKUP(B589,前週!B:M,10,FALSE)),K589/$A$1,K589-VLOOKUP(B589,前週!B:M,10,FALSE))</f>
        <v>0</v>
      </c>
      <c r="Z589" s="1" t="str">
        <f t="shared" si="68"/>
        <v/>
      </c>
      <c r="AA589" s="1" t="str">
        <f t="shared" si="69"/>
        <v/>
      </c>
    </row>
    <row r="590" spans="15:27" x14ac:dyDescent="0.15">
      <c r="O590" s="1">
        <f t="shared" si="63"/>
        <v>0</v>
      </c>
      <c r="P590" s="1">
        <f t="shared" si="64"/>
        <v>0</v>
      </c>
      <c r="Q590" s="1">
        <f t="shared" si="65"/>
        <v>0</v>
      </c>
      <c r="R590" s="1">
        <f>IF(ISERROR(VLOOKUP(B590,前週!B:M,3,FALSE)),D590/$A$1,D590-VLOOKUP(B590,前週!B:M,3,FALSE))</f>
        <v>0</v>
      </c>
      <c r="S590" s="1">
        <f>IF(ISERROR(VLOOKUP(B590,前週!B:M,4,FALSE)),E590/$A$1,E590-VLOOKUP(B590,前週!B:M,4,FALSE))</f>
        <v>0</v>
      </c>
      <c r="T590" s="1" t="str">
        <f t="shared" si="66"/>
        <v/>
      </c>
      <c r="U590" s="1" t="str">
        <f t="shared" si="67"/>
        <v/>
      </c>
      <c r="V590" s="1">
        <f>IF(ISERROR(VLOOKUP(B590,前週!B:M,7,FALSE)),H590/$A$1,H590-VLOOKUP(B590,前週!B:M,7,FALSE))</f>
        <v>0</v>
      </c>
      <c r="W590" s="1">
        <f>IF(ISERROR(VLOOKUP(B590,前週!B:M,8,FALSE)),I590/$A$1,I590-VLOOKUP(B590,前週!B:M,8,FALSE))</f>
        <v>0</v>
      </c>
      <c r="X590" s="1">
        <f>IF(ISERROR(VLOOKUP(B590,前週!B:M,9,FALSE)),J590/$A$1,J590-VLOOKUP(B590,前週!B:M,9,FALSE))</f>
        <v>0</v>
      </c>
      <c r="Y590" s="1">
        <f>IF(ISERROR(VLOOKUP(B590,前週!B:M,10,FALSE)),K590/$A$1,K590-VLOOKUP(B590,前週!B:M,10,FALSE))</f>
        <v>0</v>
      </c>
      <c r="Z590" s="1" t="str">
        <f t="shared" si="68"/>
        <v/>
      </c>
      <c r="AA590" s="1" t="str">
        <f t="shared" si="69"/>
        <v/>
      </c>
    </row>
    <row r="591" spans="15:27" x14ac:dyDescent="0.15">
      <c r="O591" s="1">
        <f t="shared" si="63"/>
        <v>0</v>
      </c>
      <c r="P591" s="1">
        <f t="shared" si="64"/>
        <v>0</v>
      </c>
      <c r="Q591" s="1">
        <f t="shared" si="65"/>
        <v>0</v>
      </c>
      <c r="R591" s="1">
        <f>IF(ISERROR(VLOOKUP(B591,前週!B:M,3,FALSE)),D591/$A$1,D591-VLOOKUP(B591,前週!B:M,3,FALSE))</f>
        <v>0</v>
      </c>
      <c r="S591" s="1">
        <f>IF(ISERROR(VLOOKUP(B591,前週!B:M,4,FALSE)),E591/$A$1,E591-VLOOKUP(B591,前週!B:M,4,FALSE))</f>
        <v>0</v>
      </c>
      <c r="T591" s="1" t="str">
        <f t="shared" si="66"/>
        <v/>
      </c>
      <c r="U591" s="1" t="str">
        <f t="shared" si="67"/>
        <v/>
      </c>
      <c r="V591" s="1">
        <f>IF(ISERROR(VLOOKUP(B591,前週!B:M,7,FALSE)),H591/$A$1,H591-VLOOKUP(B591,前週!B:M,7,FALSE))</f>
        <v>0</v>
      </c>
      <c r="W591" s="1">
        <f>IF(ISERROR(VLOOKUP(B591,前週!B:M,8,FALSE)),I591/$A$1,I591-VLOOKUP(B591,前週!B:M,8,FALSE))</f>
        <v>0</v>
      </c>
      <c r="X591" s="1">
        <f>IF(ISERROR(VLOOKUP(B591,前週!B:M,9,FALSE)),J591/$A$1,J591-VLOOKUP(B591,前週!B:M,9,FALSE))</f>
        <v>0</v>
      </c>
      <c r="Y591" s="1">
        <f>IF(ISERROR(VLOOKUP(B591,前週!B:M,10,FALSE)),K591/$A$1,K591-VLOOKUP(B591,前週!B:M,10,FALSE))</f>
        <v>0</v>
      </c>
      <c r="Z591" s="1" t="str">
        <f t="shared" si="68"/>
        <v/>
      </c>
      <c r="AA591" s="1" t="str">
        <f t="shared" si="69"/>
        <v/>
      </c>
    </row>
    <row r="592" spans="15:27" x14ac:dyDescent="0.15">
      <c r="O592" s="1">
        <f t="shared" si="63"/>
        <v>0</v>
      </c>
      <c r="P592" s="1">
        <f t="shared" si="64"/>
        <v>0</v>
      </c>
      <c r="Q592" s="1">
        <f t="shared" si="65"/>
        <v>0</v>
      </c>
      <c r="R592" s="1">
        <f>IF(ISERROR(VLOOKUP(B592,前週!B:M,3,FALSE)),D592/$A$1,D592-VLOOKUP(B592,前週!B:M,3,FALSE))</f>
        <v>0</v>
      </c>
      <c r="S592" s="1">
        <f>IF(ISERROR(VLOOKUP(B592,前週!B:M,4,FALSE)),E592/$A$1,E592-VLOOKUP(B592,前週!B:M,4,FALSE))</f>
        <v>0</v>
      </c>
      <c r="T592" s="1" t="str">
        <f t="shared" si="66"/>
        <v/>
      </c>
      <c r="U592" s="1" t="str">
        <f t="shared" si="67"/>
        <v/>
      </c>
      <c r="V592" s="1">
        <f>IF(ISERROR(VLOOKUP(B592,前週!B:M,7,FALSE)),H592/$A$1,H592-VLOOKUP(B592,前週!B:M,7,FALSE))</f>
        <v>0</v>
      </c>
      <c r="W592" s="1">
        <f>IF(ISERROR(VLOOKUP(B592,前週!B:M,8,FALSE)),I592/$A$1,I592-VLOOKUP(B592,前週!B:M,8,FALSE))</f>
        <v>0</v>
      </c>
      <c r="X592" s="1">
        <f>IF(ISERROR(VLOOKUP(B592,前週!B:M,9,FALSE)),J592/$A$1,J592-VLOOKUP(B592,前週!B:M,9,FALSE))</f>
        <v>0</v>
      </c>
      <c r="Y592" s="1">
        <f>IF(ISERROR(VLOOKUP(B592,前週!B:M,10,FALSE)),K592/$A$1,K592-VLOOKUP(B592,前週!B:M,10,FALSE))</f>
        <v>0</v>
      </c>
      <c r="Z592" s="1" t="str">
        <f t="shared" si="68"/>
        <v/>
      </c>
      <c r="AA592" s="1" t="str">
        <f t="shared" si="69"/>
        <v/>
      </c>
    </row>
    <row r="593" spans="15:27" x14ac:dyDescent="0.15">
      <c r="O593" s="1">
        <f t="shared" si="63"/>
        <v>0</v>
      </c>
      <c r="P593" s="1">
        <f t="shared" si="64"/>
        <v>0</v>
      </c>
      <c r="Q593" s="1">
        <f t="shared" si="65"/>
        <v>0</v>
      </c>
      <c r="R593" s="1">
        <f>IF(ISERROR(VLOOKUP(B593,前週!B:M,3,FALSE)),D593/$A$1,D593-VLOOKUP(B593,前週!B:M,3,FALSE))</f>
        <v>0</v>
      </c>
      <c r="S593" s="1">
        <f>IF(ISERROR(VLOOKUP(B593,前週!B:M,4,FALSE)),E593/$A$1,E593-VLOOKUP(B593,前週!B:M,4,FALSE))</f>
        <v>0</v>
      </c>
      <c r="T593" s="1" t="str">
        <f t="shared" si="66"/>
        <v/>
      </c>
      <c r="U593" s="1" t="str">
        <f t="shared" si="67"/>
        <v/>
      </c>
      <c r="V593" s="1">
        <f>IF(ISERROR(VLOOKUP(B593,前週!B:M,7,FALSE)),H593/$A$1,H593-VLOOKUP(B593,前週!B:M,7,FALSE))</f>
        <v>0</v>
      </c>
      <c r="W593" s="1">
        <f>IF(ISERROR(VLOOKUP(B593,前週!B:M,8,FALSE)),I593/$A$1,I593-VLOOKUP(B593,前週!B:M,8,FALSE))</f>
        <v>0</v>
      </c>
      <c r="X593" s="1">
        <f>IF(ISERROR(VLOOKUP(B593,前週!B:M,9,FALSE)),J593/$A$1,J593-VLOOKUP(B593,前週!B:M,9,FALSE))</f>
        <v>0</v>
      </c>
      <c r="Y593" s="1">
        <f>IF(ISERROR(VLOOKUP(B593,前週!B:M,10,FALSE)),K593/$A$1,K593-VLOOKUP(B593,前週!B:M,10,FALSE))</f>
        <v>0</v>
      </c>
      <c r="Z593" s="1" t="str">
        <f t="shared" si="68"/>
        <v/>
      </c>
      <c r="AA593" s="1" t="str">
        <f t="shared" si="69"/>
        <v/>
      </c>
    </row>
    <row r="594" spans="15:27" x14ac:dyDescent="0.15">
      <c r="O594" s="1">
        <f t="shared" si="63"/>
        <v>0</v>
      </c>
      <c r="P594" s="1">
        <f t="shared" si="64"/>
        <v>0</v>
      </c>
      <c r="Q594" s="1">
        <f t="shared" si="65"/>
        <v>0</v>
      </c>
      <c r="R594" s="1">
        <f>IF(ISERROR(VLOOKUP(B594,前週!B:M,3,FALSE)),D594/$A$1,D594-VLOOKUP(B594,前週!B:M,3,FALSE))</f>
        <v>0</v>
      </c>
      <c r="S594" s="1">
        <f>IF(ISERROR(VLOOKUP(B594,前週!B:M,4,FALSE)),E594/$A$1,E594-VLOOKUP(B594,前週!B:M,4,FALSE))</f>
        <v>0</v>
      </c>
      <c r="T594" s="1" t="str">
        <f t="shared" si="66"/>
        <v/>
      </c>
      <c r="U594" s="1" t="str">
        <f t="shared" si="67"/>
        <v/>
      </c>
      <c r="V594" s="1">
        <f>IF(ISERROR(VLOOKUP(B594,前週!B:M,7,FALSE)),H594/$A$1,H594-VLOOKUP(B594,前週!B:M,7,FALSE))</f>
        <v>0</v>
      </c>
      <c r="W594" s="1">
        <f>IF(ISERROR(VLOOKUP(B594,前週!B:M,8,FALSE)),I594/$A$1,I594-VLOOKUP(B594,前週!B:M,8,FALSE))</f>
        <v>0</v>
      </c>
      <c r="X594" s="1">
        <f>IF(ISERROR(VLOOKUP(B594,前週!B:M,9,FALSE)),J594/$A$1,J594-VLOOKUP(B594,前週!B:M,9,FALSE))</f>
        <v>0</v>
      </c>
      <c r="Y594" s="1">
        <f>IF(ISERROR(VLOOKUP(B594,前週!B:M,10,FALSE)),K594/$A$1,K594-VLOOKUP(B594,前週!B:M,10,FALSE))</f>
        <v>0</v>
      </c>
      <c r="Z594" s="1" t="str">
        <f t="shared" si="68"/>
        <v/>
      </c>
      <c r="AA594" s="1" t="str">
        <f t="shared" si="69"/>
        <v/>
      </c>
    </row>
    <row r="595" spans="15:27" x14ac:dyDescent="0.15">
      <c r="O595" s="1">
        <f t="shared" si="63"/>
        <v>0</v>
      </c>
      <c r="P595" s="1">
        <f t="shared" si="64"/>
        <v>0</v>
      </c>
      <c r="Q595" s="1">
        <f t="shared" si="65"/>
        <v>0</v>
      </c>
      <c r="R595" s="1">
        <f>IF(ISERROR(VLOOKUP(B595,前週!B:M,3,FALSE)),D595/$A$1,D595-VLOOKUP(B595,前週!B:M,3,FALSE))</f>
        <v>0</v>
      </c>
      <c r="S595" s="1">
        <f>IF(ISERROR(VLOOKUP(B595,前週!B:M,4,FALSE)),E595/$A$1,E595-VLOOKUP(B595,前週!B:M,4,FALSE))</f>
        <v>0</v>
      </c>
      <c r="T595" s="1" t="str">
        <f t="shared" si="66"/>
        <v/>
      </c>
      <c r="U595" s="1" t="str">
        <f t="shared" si="67"/>
        <v/>
      </c>
      <c r="V595" s="1">
        <f>IF(ISERROR(VLOOKUP(B595,前週!B:M,7,FALSE)),H595/$A$1,H595-VLOOKUP(B595,前週!B:M,7,FALSE))</f>
        <v>0</v>
      </c>
      <c r="W595" s="1">
        <f>IF(ISERROR(VLOOKUP(B595,前週!B:M,8,FALSE)),I595/$A$1,I595-VLOOKUP(B595,前週!B:M,8,FALSE))</f>
        <v>0</v>
      </c>
      <c r="X595" s="1">
        <f>IF(ISERROR(VLOOKUP(B595,前週!B:M,9,FALSE)),J595/$A$1,J595-VLOOKUP(B595,前週!B:M,9,FALSE))</f>
        <v>0</v>
      </c>
      <c r="Y595" s="1">
        <f>IF(ISERROR(VLOOKUP(B595,前週!B:M,10,FALSE)),K595/$A$1,K595-VLOOKUP(B595,前週!B:M,10,FALSE))</f>
        <v>0</v>
      </c>
      <c r="Z595" s="1" t="str">
        <f t="shared" si="68"/>
        <v/>
      </c>
      <c r="AA595" s="1" t="str">
        <f t="shared" si="69"/>
        <v/>
      </c>
    </row>
    <row r="596" spans="15:27" x14ac:dyDescent="0.15">
      <c r="O596" s="1">
        <f t="shared" si="63"/>
        <v>0</v>
      </c>
      <c r="P596" s="1">
        <f t="shared" si="64"/>
        <v>0</v>
      </c>
      <c r="Q596" s="1">
        <f t="shared" si="65"/>
        <v>0</v>
      </c>
      <c r="R596" s="1">
        <f>IF(ISERROR(VLOOKUP(B596,前週!B:M,3,FALSE)),D596/$A$1,D596-VLOOKUP(B596,前週!B:M,3,FALSE))</f>
        <v>0</v>
      </c>
      <c r="S596" s="1">
        <f>IF(ISERROR(VLOOKUP(B596,前週!B:M,4,FALSE)),E596/$A$1,E596-VLOOKUP(B596,前週!B:M,4,FALSE))</f>
        <v>0</v>
      </c>
      <c r="T596" s="1" t="str">
        <f t="shared" si="66"/>
        <v/>
      </c>
      <c r="U596" s="1" t="str">
        <f t="shared" si="67"/>
        <v/>
      </c>
      <c r="V596" s="1">
        <f>IF(ISERROR(VLOOKUP(B596,前週!B:M,7,FALSE)),H596/$A$1,H596-VLOOKUP(B596,前週!B:M,7,FALSE))</f>
        <v>0</v>
      </c>
      <c r="W596" s="1">
        <f>IF(ISERROR(VLOOKUP(B596,前週!B:M,8,FALSE)),I596/$A$1,I596-VLOOKUP(B596,前週!B:M,8,FALSE))</f>
        <v>0</v>
      </c>
      <c r="X596" s="1">
        <f>IF(ISERROR(VLOOKUP(B596,前週!B:M,9,FALSE)),J596/$A$1,J596-VLOOKUP(B596,前週!B:M,9,FALSE))</f>
        <v>0</v>
      </c>
      <c r="Y596" s="1">
        <f>IF(ISERROR(VLOOKUP(B596,前週!B:M,10,FALSE)),K596/$A$1,K596-VLOOKUP(B596,前週!B:M,10,FALSE))</f>
        <v>0</v>
      </c>
      <c r="Z596" s="1" t="str">
        <f t="shared" si="68"/>
        <v/>
      </c>
      <c r="AA596" s="1" t="str">
        <f t="shared" si="69"/>
        <v/>
      </c>
    </row>
    <row r="597" spans="15:27" x14ac:dyDescent="0.15">
      <c r="O597" s="1">
        <f t="shared" si="63"/>
        <v>0</v>
      </c>
      <c r="P597" s="1">
        <f t="shared" si="64"/>
        <v>0</v>
      </c>
      <c r="Q597" s="1">
        <f t="shared" si="65"/>
        <v>0</v>
      </c>
      <c r="R597" s="1">
        <f>IF(ISERROR(VLOOKUP(B597,前週!B:M,3,FALSE)),D597/$A$1,D597-VLOOKUP(B597,前週!B:M,3,FALSE))</f>
        <v>0</v>
      </c>
      <c r="S597" s="1">
        <f>IF(ISERROR(VLOOKUP(B597,前週!B:M,4,FALSE)),E597/$A$1,E597-VLOOKUP(B597,前週!B:M,4,FALSE))</f>
        <v>0</v>
      </c>
      <c r="T597" s="1" t="str">
        <f t="shared" si="66"/>
        <v/>
      </c>
      <c r="U597" s="1" t="str">
        <f t="shared" si="67"/>
        <v/>
      </c>
      <c r="V597" s="1">
        <f>IF(ISERROR(VLOOKUP(B597,前週!B:M,7,FALSE)),H597/$A$1,H597-VLOOKUP(B597,前週!B:M,7,FALSE))</f>
        <v>0</v>
      </c>
      <c r="W597" s="1">
        <f>IF(ISERROR(VLOOKUP(B597,前週!B:M,8,FALSE)),I597/$A$1,I597-VLOOKUP(B597,前週!B:M,8,FALSE))</f>
        <v>0</v>
      </c>
      <c r="X597" s="1">
        <f>IF(ISERROR(VLOOKUP(B597,前週!B:M,9,FALSE)),J597/$A$1,J597-VLOOKUP(B597,前週!B:M,9,FALSE))</f>
        <v>0</v>
      </c>
      <c r="Y597" s="1">
        <f>IF(ISERROR(VLOOKUP(B597,前週!B:M,10,FALSE)),K597/$A$1,K597-VLOOKUP(B597,前週!B:M,10,FALSE))</f>
        <v>0</v>
      </c>
      <c r="Z597" s="1" t="str">
        <f t="shared" si="68"/>
        <v/>
      </c>
      <c r="AA597" s="1" t="str">
        <f t="shared" si="69"/>
        <v/>
      </c>
    </row>
    <row r="598" spans="15:27" x14ac:dyDescent="0.15">
      <c r="O598" s="1">
        <f t="shared" si="63"/>
        <v>0</v>
      </c>
      <c r="P598" s="1">
        <f t="shared" si="64"/>
        <v>0</v>
      </c>
      <c r="Q598" s="1">
        <f t="shared" si="65"/>
        <v>0</v>
      </c>
      <c r="R598" s="1">
        <f>IF(ISERROR(VLOOKUP(B598,前週!B:M,3,FALSE)),D598/$A$1,D598-VLOOKUP(B598,前週!B:M,3,FALSE))</f>
        <v>0</v>
      </c>
      <c r="S598" s="1">
        <f>IF(ISERROR(VLOOKUP(B598,前週!B:M,4,FALSE)),E598/$A$1,E598-VLOOKUP(B598,前週!B:M,4,FALSE))</f>
        <v>0</v>
      </c>
      <c r="T598" s="1" t="str">
        <f t="shared" si="66"/>
        <v/>
      </c>
      <c r="U598" s="1" t="str">
        <f t="shared" si="67"/>
        <v/>
      </c>
      <c r="V598" s="1">
        <f>IF(ISERROR(VLOOKUP(B598,前週!B:M,7,FALSE)),H598/$A$1,H598-VLOOKUP(B598,前週!B:M,7,FALSE))</f>
        <v>0</v>
      </c>
      <c r="W598" s="1">
        <f>IF(ISERROR(VLOOKUP(B598,前週!B:M,8,FALSE)),I598/$A$1,I598-VLOOKUP(B598,前週!B:M,8,FALSE))</f>
        <v>0</v>
      </c>
      <c r="X598" s="1">
        <f>IF(ISERROR(VLOOKUP(B598,前週!B:M,9,FALSE)),J598/$A$1,J598-VLOOKUP(B598,前週!B:M,9,FALSE))</f>
        <v>0</v>
      </c>
      <c r="Y598" s="1">
        <f>IF(ISERROR(VLOOKUP(B598,前週!B:M,10,FALSE)),K598/$A$1,K598-VLOOKUP(B598,前週!B:M,10,FALSE))</f>
        <v>0</v>
      </c>
      <c r="Z598" s="1" t="str">
        <f t="shared" si="68"/>
        <v/>
      </c>
      <c r="AA598" s="1" t="str">
        <f t="shared" si="69"/>
        <v/>
      </c>
    </row>
    <row r="599" spans="15:27" x14ac:dyDescent="0.15">
      <c r="O599" s="1">
        <f t="shared" si="63"/>
        <v>0</v>
      </c>
      <c r="P599" s="1">
        <f t="shared" si="64"/>
        <v>0</v>
      </c>
      <c r="Q599" s="1">
        <f t="shared" si="65"/>
        <v>0</v>
      </c>
      <c r="R599" s="1">
        <f>IF(ISERROR(VLOOKUP(B599,前週!B:M,3,FALSE)),D599/$A$1,D599-VLOOKUP(B599,前週!B:M,3,FALSE))</f>
        <v>0</v>
      </c>
      <c r="S599" s="1">
        <f>IF(ISERROR(VLOOKUP(B599,前週!B:M,4,FALSE)),E599/$A$1,E599-VLOOKUP(B599,前週!B:M,4,FALSE))</f>
        <v>0</v>
      </c>
      <c r="T599" s="1" t="str">
        <f t="shared" si="66"/>
        <v/>
      </c>
      <c r="U599" s="1" t="str">
        <f t="shared" si="67"/>
        <v/>
      </c>
      <c r="V599" s="1">
        <f>IF(ISERROR(VLOOKUP(B599,前週!B:M,7,FALSE)),H599/$A$1,H599-VLOOKUP(B599,前週!B:M,7,FALSE))</f>
        <v>0</v>
      </c>
      <c r="W599" s="1">
        <f>IF(ISERROR(VLOOKUP(B599,前週!B:M,8,FALSE)),I599/$A$1,I599-VLOOKUP(B599,前週!B:M,8,FALSE))</f>
        <v>0</v>
      </c>
      <c r="X599" s="1">
        <f>IF(ISERROR(VLOOKUP(B599,前週!B:M,9,FALSE)),J599/$A$1,J599-VLOOKUP(B599,前週!B:M,9,FALSE))</f>
        <v>0</v>
      </c>
      <c r="Y599" s="1">
        <f>IF(ISERROR(VLOOKUP(B599,前週!B:M,10,FALSE)),K599/$A$1,K599-VLOOKUP(B599,前週!B:M,10,FALSE))</f>
        <v>0</v>
      </c>
      <c r="Z599" s="1" t="str">
        <f t="shared" si="68"/>
        <v/>
      </c>
      <c r="AA599" s="1" t="str">
        <f t="shared" si="69"/>
        <v/>
      </c>
    </row>
    <row r="600" spans="15:27" x14ac:dyDescent="0.15">
      <c r="O600" s="1">
        <f t="shared" si="63"/>
        <v>0</v>
      </c>
      <c r="P600" s="1">
        <f t="shared" si="64"/>
        <v>0</v>
      </c>
      <c r="Q600" s="1">
        <f t="shared" si="65"/>
        <v>0</v>
      </c>
      <c r="R600" s="1">
        <f>IF(ISERROR(VLOOKUP(B600,前週!B:M,3,FALSE)),D600/$A$1,D600-VLOOKUP(B600,前週!B:M,3,FALSE))</f>
        <v>0</v>
      </c>
      <c r="S600" s="1">
        <f>IF(ISERROR(VLOOKUP(B600,前週!B:M,4,FALSE)),E600/$A$1,E600-VLOOKUP(B600,前週!B:M,4,FALSE))</f>
        <v>0</v>
      </c>
      <c r="T600" s="1" t="str">
        <f t="shared" si="66"/>
        <v/>
      </c>
      <c r="U600" s="1" t="str">
        <f t="shared" si="67"/>
        <v/>
      </c>
      <c r="V600" s="1">
        <f>IF(ISERROR(VLOOKUP(B600,前週!B:M,7,FALSE)),H600/$A$1,H600-VLOOKUP(B600,前週!B:M,7,FALSE))</f>
        <v>0</v>
      </c>
      <c r="W600" s="1">
        <f>IF(ISERROR(VLOOKUP(B600,前週!B:M,8,FALSE)),I600/$A$1,I600-VLOOKUP(B600,前週!B:M,8,FALSE))</f>
        <v>0</v>
      </c>
      <c r="X600" s="1">
        <f>IF(ISERROR(VLOOKUP(B600,前週!B:M,9,FALSE)),J600/$A$1,J600-VLOOKUP(B600,前週!B:M,9,FALSE))</f>
        <v>0</v>
      </c>
      <c r="Y600" s="1">
        <f>IF(ISERROR(VLOOKUP(B600,前週!B:M,10,FALSE)),K600/$A$1,K600-VLOOKUP(B600,前週!B:M,10,FALSE))</f>
        <v>0</v>
      </c>
      <c r="Z600" s="1" t="str">
        <f t="shared" si="68"/>
        <v/>
      </c>
      <c r="AA600" s="1" t="str">
        <f t="shared" si="69"/>
        <v/>
      </c>
    </row>
    <row r="601" spans="15:27" x14ac:dyDescent="0.15">
      <c r="O601" s="1">
        <f t="shared" si="63"/>
        <v>0</v>
      </c>
      <c r="P601" s="1">
        <f t="shared" si="64"/>
        <v>0</v>
      </c>
      <c r="Q601" s="1">
        <f t="shared" si="65"/>
        <v>0</v>
      </c>
      <c r="R601" s="1">
        <f>IF(ISERROR(VLOOKUP(B601,前週!B:M,3,FALSE)),D601/$A$1,D601-VLOOKUP(B601,前週!B:M,3,FALSE))</f>
        <v>0</v>
      </c>
      <c r="S601" s="1">
        <f>IF(ISERROR(VLOOKUP(B601,前週!B:M,4,FALSE)),E601/$A$1,E601-VLOOKUP(B601,前週!B:M,4,FALSE))</f>
        <v>0</v>
      </c>
      <c r="T601" s="1" t="str">
        <f t="shared" si="66"/>
        <v/>
      </c>
      <c r="U601" s="1" t="str">
        <f t="shared" si="67"/>
        <v/>
      </c>
      <c r="V601" s="1">
        <f>IF(ISERROR(VLOOKUP(B601,前週!B:M,7,FALSE)),H601/$A$1,H601-VLOOKUP(B601,前週!B:M,7,FALSE))</f>
        <v>0</v>
      </c>
      <c r="W601" s="1">
        <f>IF(ISERROR(VLOOKUP(B601,前週!B:M,8,FALSE)),I601/$A$1,I601-VLOOKUP(B601,前週!B:M,8,FALSE))</f>
        <v>0</v>
      </c>
      <c r="X601" s="1">
        <f>IF(ISERROR(VLOOKUP(B601,前週!B:M,9,FALSE)),J601/$A$1,J601-VLOOKUP(B601,前週!B:M,9,FALSE))</f>
        <v>0</v>
      </c>
      <c r="Y601" s="1">
        <f>IF(ISERROR(VLOOKUP(B601,前週!B:M,10,FALSE)),K601/$A$1,K601-VLOOKUP(B601,前週!B:M,10,FALSE))</f>
        <v>0</v>
      </c>
      <c r="Z601" s="1" t="str">
        <f t="shared" si="68"/>
        <v/>
      </c>
      <c r="AA601" s="1" t="str">
        <f t="shared" si="69"/>
        <v/>
      </c>
    </row>
    <row r="602" spans="15:27" x14ac:dyDescent="0.15">
      <c r="O602" s="1">
        <f t="shared" si="63"/>
        <v>0</v>
      </c>
      <c r="P602" s="1">
        <f t="shared" si="64"/>
        <v>0</v>
      </c>
      <c r="Q602" s="1">
        <f t="shared" si="65"/>
        <v>0</v>
      </c>
      <c r="R602" s="1">
        <f>IF(ISERROR(VLOOKUP(B602,前週!B:M,3,FALSE)),D602/$A$1,D602-VLOOKUP(B602,前週!B:M,3,FALSE))</f>
        <v>0</v>
      </c>
      <c r="S602" s="1">
        <f>IF(ISERROR(VLOOKUP(B602,前週!B:M,4,FALSE)),E602/$A$1,E602-VLOOKUP(B602,前週!B:M,4,FALSE))</f>
        <v>0</v>
      </c>
      <c r="T602" s="1" t="str">
        <f t="shared" si="66"/>
        <v/>
      </c>
      <c r="U602" s="1" t="str">
        <f t="shared" si="67"/>
        <v/>
      </c>
      <c r="V602" s="1">
        <f>IF(ISERROR(VLOOKUP(B602,前週!B:M,7,FALSE)),H602/$A$1,H602-VLOOKUP(B602,前週!B:M,7,FALSE))</f>
        <v>0</v>
      </c>
      <c r="W602" s="1">
        <f>IF(ISERROR(VLOOKUP(B602,前週!B:M,8,FALSE)),I602/$A$1,I602-VLOOKUP(B602,前週!B:M,8,FALSE))</f>
        <v>0</v>
      </c>
      <c r="X602" s="1">
        <f>IF(ISERROR(VLOOKUP(B602,前週!B:M,9,FALSE)),J602/$A$1,J602-VLOOKUP(B602,前週!B:M,9,FALSE))</f>
        <v>0</v>
      </c>
      <c r="Y602" s="1">
        <f>IF(ISERROR(VLOOKUP(B602,前週!B:M,10,FALSE)),K602/$A$1,K602-VLOOKUP(B602,前週!B:M,10,FALSE))</f>
        <v>0</v>
      </c>
      <c r="Z602" s="1" t="str">
        <f t="shared" si="68"/>
        <v/>
      </c>
      <c r="AA602" s="1" t="str">
        <f t="shared" si="69"/>
        <v/>
      </c>
    </row>
    <row r="603" spans="15:27" x14ac:dyDescent="0.15">
      <c r="O603" s="1">
        <f t="shared" si="63"/>
        <v>0</v>
      </c>
      <c r="P603" s="1">
        <f t="shared" si="64"/>
        <v>0</v>
      </c>
      <c r="Q603" s="1">
        <f t="shared" si="65"/>
        <v>0</v>
      </c>
      <c r="R603" s="1">
        <f>IF(ISERROR(VLOOKUP(B603,前週!B:M,3,FALSE)),D603/$A$1,D603-VLOOKUP(B603,前週!B:M,3,FALSE))</f>
        <v>0</v>
      </c>
      <c r="S603" s="1">
        <f>IF(ISERROR(VLOOKUP(B603,前週!B:M,4,FALSE)),E603/$A$1,E603-VLOOKUP(B603,前週!B:M,4,FALSE))</f>
        <v>0</v>
      </c>
      <c r="T603" s="1" t="str">
        <f t="shared" si="66"/>
        <v/>
      </c>
      <c r="U603" s="1" t="str">
        <f t="shared" si="67"/>
        <v/>
      </c>
      <c r="V603" s="1">
        <f>IF(ISERROR(VLOOKUP(B603,前週!B:M,7,FALSE)),H603/$A$1,H603-VLOOKUP(B603,前週!B:M,7,FALSE))</f>
        <v>0</v>
      </c>
      <c r="W603" s="1">
        <f>IF(ISERROR(VLOOKUP(B603,前週!B:M,8,FALSE)),I603/$A$1,I603-VLOOKUP(B603,前週!B:M,8,FALSE))</f>
        <v>0</v>
      </c>
      <c r="X603" s="1">
        <f>IF(ISERROR(VLOOKUP(B603,前週!B:M,9,FALSE)),J603/$A$1,J603-VLOOKUP(B603,前週!B:M,9,FALSE))</f>
        <v>0</v>
      </c>
      <c r="Y603" s="1">
        <f>IF(ISERROR(VLOOKUP(B603,前週!B:M,10,FALSE)),K603/$A$1,K603-VLOOKUP(B603,前週!B:M,10,FALSE))</f>
        <v>0</v>
      </c>
      <c r="Z603" s="1" t="str">
        <f t="shared" si="68"/>
        <v/>
      </c>
      <c r="AA603" s="1" t="str">
        <f t="shared" si="69"/>
        <v/>
      </c>
    </row>
    <row r="604" spans="15:27" x14ac:dyDescent="0.15">
      <c r="O604" s="1">
        <f t="shared" si="63"/>
        <v>0</v>
      </c>
      <c r="P604" s="1">
        <f t="shared" si="64"/>
        <v>0</v>
      </c>
      <c r="Q604" s="1">
        <f t="shared" si="65"/>
        <v>0</v>
      </c>
      <c r="R604" s="1">
        <f>IF(ISERROR(VLOOKUP(B604,前週!B:M,3,FALSE)),D604/$A$1,D604-VLOOKUP(B604,前週!B:M,3,FALSE))</f>
        <v>0</v>
      </c>
      <c r="S604" s="1">
        <f>IF(ISERROR(VLOOKUP(B604,前週!B:M,4,FALSE)),E604/$A$1,E604-VLOOKUP(B604,前週!B:M,4,FALSE))</f>
        <v>0</v>
      </c>
      <c r="T604" s="1" t="str">
        <f t="shared" si="66"/>
        <v/>
      </c>
      <c r="U604" s="1" t="str">
        <f t="shared" si="67"/>
        <v/>
      </c>
      <c r="V604" s="1">
        <f>IF(ISERROR(VLOOKUP(B604,前週!B:M,7,FALSE)),H604/$A$1,H604-VLOOKUP(B604,前週!B:M,7,FALSE))</f>
        <v>0</v>
      </c>
      <c r="W604" s="1">
        <f>IF(ISERROR(VLOOKUP(B604,前週!B:M,8,FALSE)),I604/$A$1,I604-VLOOKUP(B604,前週!B:M,8,FALSE))</f>
        <v>0</v>
      </c>
      <c r="X604" s="1">
        <f>IF(ISERROR(VLOOKUP(B604,前週!B:M,9,FALSE)),J604/$A$1,J604-VLOOKUP(B604,前週!B:M,9,FALSE))</f>
        <v>0</v>
      </c>
      <c r="Y604" s="1">
        <f>IF(ISERROR(VLOOKUP(B604,前週!B:M,10,FALSE)),K604/$A$1,K604-VLOOKUP(B604,前週!B:M,10,FALSE))</f>
        <v>0</v>
      </c>
      <c r="Z604" s="1" t="str">
        <f t="shared" si="68"/>
        <v/>
      </c>
      <c r="AA604" s="1" t="str">
        <f t="shared" si="69"/>
        <v/>
      </c>
    </row>
    <row r="605" spans="15:27" x14ac:dyDescent="0.15">
      <c r="O605" s="1">
        <f t="shared" si="63"/>
        <v>0</v>
      </c>
      <c r="P605" s="1">
        <f t="shared" si="64"/>
        <v>0</v>
      </c>
      <c r="Q605" s="1">
        <f t="shared" si="65"/>
        <v>0</v>
      </c>
      <c r="R605" s="1">
        <f>IF(ISERROR(VLOOKUP(B605,前週!B:M,3,FALSE)),D605/$A$1,D605-VLOOKUP(B605,前週!B:M,3,FALSE))</f>
        <v>0</v>
      </c>
      <c r="S605" s="1">
        <f>IF(ISERROR(VLOOKUP(B605,前週!B:M,4,FALSE)),E605/$A$1,E605-VLOOKUP(B605,前週!B:M,4,FALSE))</f>
        <v>0</v>
      </c>
      <c r="T605" s="1" t="str">
        <f t="shared" si="66"/>
        <v/>
      </c>
      <c r="U605" s="1" t="str">
        <f t="shared" si="67"/>
        <v/>
      </c>
      <c r="V605" s="1">
        <f>IF(ISERROR(VLOOKUP(B605,前週!B:M,7,FALSE)),H605/$A$1,H605-VLOOKUP(B605,前週!B:M,7,FALSE))</f>
        <v>0</v>
      </c>
      <c r="W605" s="1">
        <f>IF(ISERROR(VLOOKUP(B605,前週!B:M,8,FALSE)),I605/$A$1,I605-VLOOKUP(B605,前週!B:M,8,FALSE))</f>
        <v>0</v>
      </c>
      <c r="X605" s="1">
        <f>IF(ISERROR(VLOOKUP(B605,前週!B:M,9,FALSE)),J605/$A$1,J605-VLOOKUP(B605,前週!B:M,9,FALSE))</f>
        <v>0</v>
      </c>
      <c r="Y605" s="1">
        <f>IF(ISERROR(VLOOKUP(B605,前週!B:M,10,FALSE)),K605/$A$1,K605-VLOOKUP(B605,前週!B:M,10,FALSE))</f>
        <v>0</v>
      </c>
      <c r="Z605" s="1" t="str">
        <f t="shared" si="68"/>
        <v/>
      </c>
      <c r="AA605" s="1" t="str">
        <f t="shared" si="69"/>
        <v/>
      </c>
    </row>
    <row r="606" spans="15:27" x14ac:dyDescent="0.15">
      <c r="O606" s="1">
        <f t="shared" si="63"/>
        <v>0</v>
      </c>
      <c r="P606" s="1">
        <f t="shared" si="64"/>
        <v>0</v>
      </c>
      <c r="Q606" s="1">
        <f t="shared" si="65"/>
        <v>0</v>
      </c>
      <c r="R606" s="1">
        <f>IF(ISERROR(VLOOKUP(B606,前週!B:M,3,FALSE)),D606/$A$1,D606-VLOOKUP(B606,前週!B:M,3,FALSE))</f>
        <v>0</v>
      </c>
      <c r="S606" s="1">
        <f>IF(ISERROR(VLOOKUP(B606,前週!B:M,4,FALSE)),E606/$A$1,E606-VLOOKUP(B606,前週!B:M,4,FALSE))</f>
        <v>0</v>
      </c>
      <c r="T606" s="1" t="str">
        <f t="shared" si="66"/>
        <v/>
      </c>
      <c r="U606" s="1" t="str">
        <f t="shared" si="67"/>
        <v/>
      </c>
      <c r="V606" s="1">
        <f>IF(ISERROR(VLOOKUP(B606,前週!B:M,7,FALSE)),H606/$A$1,H606-VLOOKUP(B606,前週!B:M,7,FALSE))</f>
        <v>0</v>
      </c>
      <c r="W606" s="1">
        <f>IF(ISERROR(VLOOKUP(B606,前週!B:M,8,FALSE)),I606/$A$1,I606-VLOOKUP(B606,前週!B:M,8,FALSE))</f>
        <v>0</v>
      </c>
      <c r="X606" s="1">
        <f>IF(ISERROR(VLOOKUP(B606,前週!B:M,9,FALSE)),J606/$A$1,J606-VLOOKUP(B606,前週!B:M,9,FALSE))</f>
        <v>0</v>
      </c>
      <c r="Y606" s="1">
        <f>IF(ISERROR(VLOOKUP(B606,前週!B:M,10,FALSE)),K606/$A$1,K606-VLOOKUP(B606,前週!B:M,10,FALSE))</f>
        <v>0</v>
      </c>
      <c r="Z606" s="1" t="str">
        <f t="shared" si="68"/>
        <v/>
      </c>
      <c r="AA606" s="1" t="str">
        <f t="shared" si="69"/>
        <v/>
      </c>
    </row>
    <row r="607" spans="15:27" x14ac:dyDescent="0.15">
      <c r="O607" s="1">
        <f t="shared" si="63"/>
        <v>0</v>
      </c>
      <c r="P607" s="1">
        <f t="shared" si="64"/>
        <v>0</v>
      </c>
      <c r="Q607" s="1">
        <f t="shared" si="65"/>
        <v>0</v>
      </c>
      <c r="R607" s="1">
        <f>IF(ISERROR(VLOOKUP(B607,前週!B:M,3,FALSE)),D607/$A$1,D607-VLOOKUP(B607,前週!B:M,3,FALSE))</f>
        <v>0</v>
      </c>
      <c r="S607" s="1">
        <f>IF(ISERROR(VLOOKUP(B607,前週!B:M,4,FALSE)),E607/$A$1,E607-VLOOKUP(B607,前週!B:M,4,FALSE))</f>
        <v>0</v>
      </c>
      <c r="T607" s="1" t="str">
        <f t="shared" si="66"/>
        <v/>
      </c>
      <c r="U607" s="1" t="str">
        <f t="shared" si="67"/>
        <v/>
      </c>
      <c r="V607" s="1">
        <f>IF(ISERROR(VLOOKUP(B607,前週!B:M,7,FALSE)),H607/$A$1,H607-VLOOKUP(B607,前週!B:M,7,FALSE))</f>
        <v>0</v>
      </c>
      <c r="W607" s="1">
        <f>IF(ISERROR(VLOOKUP(B607,前週!B:M,8,FALSE)),I607/$A$1,I607-VLOOKUP(B607,前週!B:M,8,FALSE))</f>
        <v>0</v>
      </c>
      <c r="X607" s="1">
        <f>IF(ISERROR(VLOOKUP(B607,前週!B:M,9,FALSE)),J607/$A$1,J607-VLOOKUP(B607,前週!B:M,9,FALSE))</f>
        <v>0</v>
      </c>
      <c r="Y607" s="1">
        <f>IF(ISERROR(VLOOKUP(B607,前週!B:M,10,FALSE)),K607/$A$1,K607-VLOOKUP(B607,前週!B:M,10,FALSE))</f>
        <v>0</v>
      </c>
      <c r="Z607" s="1" t="str">
        <f t="shared" si="68"/>
        <v/>
      </c>
      <c r="AA607" s="1" t="str">
        <f t="shared" si="69"/>
        <v/>
      </c>
    </row>
    <row r="608" spans="15:27" x14ac:dyDescent="0.15">
      <c r="O608" s="1">
        <f t="shared" si="63"/>
        <v>0</v>
      </c>
      <c r="P608" s="1">
        <f t="shared" si="64"/>
        <v>0</v>
      </c>
      <c r="Q608" s="1">
        <f t="shared" si="65"/>
        <v>0</v>
      </c>
      <c r="R608" s="1">
        <f>IF(ISERROR(VLOOKUP(B608,前週!B:M,3,FALSE)),D608/$A$1,D608-VLOOKUP(B608,前週!B:M,3,FALSE))</f>
        <v>0</v>
      </c>
      <c r="S608" s="1">
        <f>IF(ISERROR(VLOOKUP(B608,前週!B:M,4,FALSE)),E608/$A$1,E608-VLOOKUP(B608,前週!B:M,4,FALSE))</f>
        <v>0</v>
      </c>
      <c r="T608" s="1" t="str">
        <f t="shared" si="66"/>
        <v/>
      </c>
      <c r="U608" s="1" t="str">
        <f t="shared" si="67"/>
        <v/>
      </c>
      <c r="V608" s="1">
        <f>IF(ISERROR(VLOOKUP(B608,前週!B:M,7,FALSE)),H608/$A$1,H608-VLOOKUP(B608,前週!B:M,7,FALSE))</f>
        <v>0</v>
      </c>
      <c r="W608" s="1">
        <f>IF(ISERROR(VLOOKUP(B608,前週!B:M,8,FALSE)),I608/$A$1,I608-VLOOKUP(B608,前週!B:M,8,FALSE))</f>
        <v>0</v>
      </c>
      <c r="X608" s="1">
        <f>IF(ISERROR(VLOOKUP(B608,前週!B:M,9,FALSE)),J608/$A$1,J608-VLOOKUP(B608,前週!B:M,9,FALSE))</f>
        <v>0</v>
      </c>
      <c r="Y608" s="1">
        <f>IF(ISERROR(VLOOKUP(B608,前週!B:M,10,FALSE)),K608/$A$1,K608-VLOOKUP(B608,前週!B:M,10,FALSE))</f>
        <v>0</v>
      </c>
      <c r="Z608" s="1" t="str">
        <f t="shared" si="68"/>
        <v/>
      </c>
      <c r="AA608" s="1" t="str">
        <f t="shared" si="69"/>
        <v/>
      </c>
    </row>
    <row r="609" spans="15:27" x14ac:dyDescent="0.15">
      <c r="O609" s="1">
        <f t="shared" si="63"/>
        <v>0</v>
      </c>
      <c r="P609" s="1">
        <f t="shared" si="64"/>
        <v>0</v>
      </c>
      <c r="Q609" s="1">
        <f t="shared" si="65"/>
        <v>0</v>
      </c>
      <c r="R609" s="1">
        <f>IF(ISERROR(VLOOKUP(B609,前週!B:M,3,FALSE)),D609/$A$1,D609-VLOOKUP(B609,前週!B:M,3,FALSE))</f>
        <v>0</v>
      </c>
      <c r="S609" s="1">
        <f>IF(ISERROR(VLOOKUP(B609,前週!B:M,4,FALSE)),E609/$A$1,E609-VLOOKUP(B609,前週!B:M,4,FALSE))</f>
        <v>0</v>
      </c>
      <c r="T609" s="1" t="str">
        <f t="shared" si="66"/>
        <v/>
      </c>
      <c r="U609" s="1" t="str">
        <f t="shared" si="67"/>
        <v/>
      </c>
      <c r="V609" s="1">
        <f>IF(ISERROR(VLOOKUP(B609,前週!B:M,7,FALSE)),H609/$A$1,H609-VLOOKUP(B609,前週!B:M,7,FALSE))</f>
        <v>0</v>
      </c>
      <c r="W609" s="1">
        <f>IF(ISERROR(VLOOKUP(B609,前週!B:M,8,FALSE)),I609/$A$1,I609-VLOOKUP(B609,前週!B:M,8,FALSE))</f>
        <v>0</v>
      </c>
      <c r="X609" s="1">
        <f>IF(ISERROR(VLOOKUP(B609,前週!B:M,9,FALSE)),J609/$A$1,J609-VLOOKUP(B609,前週!B:M,9,FALSE))</f>
        <v>0</v>
      </c>
      <c r="Y609" s="1">
        <f>IF(ISERROR(VLOOKUP(B609,前週!B:M,10,FALSE)),K609/$A$1,K609-VLOOKUP(B609,前週!B:M,10,FALSE))</f>
        <v>0</v>
      </c>
      <c r="Z609" s="1" t="str">
        <f t="shared" si="68"/>
        <v/>
      </c>
      <c r="AA609" s="1" t="str">
        <f t="shared" si="69"/>
        <v/>
      </c>
    </row>
    <row r="610" spans="15:27" x14ac:dyDescent="0.15">
      <c r="O610" s="1">
        <f t="shared" si="63"/>
        <v>0</v>
      </c>
      <c r="P610" s="1">
        <f t="shared" si="64"/>
        <v>0</v>
      </c>
      <c r="Q610" s="1">
        <f t="shared" si="65"/>
        <v>0</v>
      </c>
      <c r="R610" s="1">
        <f>IF(ISERROR(VLOOKUP(B610,前週!B:M,3,FALSE)),D610/$A$1,D610-VLOOKUP(B610,前週!B:M,3,FALSE))</f>
        <v>0</v>
      </c>
      <c r="S610" s="1">
        <f>IF(ISERROR(VLOOKUP(B610,前週!B:M,4,FALSE)),E610/$A$1,E610-VLOOKUP(B610,前週!B:M,4,FALSE))</f>
        <v>0</v>
      </c>
      <c r="T610" s="1" t="str">
        <f t="shared" si="66"/>
        <v/>
      </c>
      <c r="U610" s="1" t="str">
        <f t="shared" si="67"/>
        <v/>
      </c>
      <c r="V610" s="1">
        <f>IF(ISERROR(VLOOKUP(B610,前週!B:M,7,FALSE)),H610/$A$1,H610-VLOOKUP(B610,前週!B:M,7,FALSE))</f>
        <v>0</v>
      </c>
      <c r="W610" s="1">
        <f>IF(ISERROR(VLOOKUP(B610,前週!B:M,8,FALSE)),I610/$A$1,I610-VLOOKUP(B610,前週!B:M,8,FALSE))</f>
        <v>0</v>
      </c>
      <c r="X610" s="1">
        <f>IF(ISERROR(VLOOKUP(B610,前週!B:M,9,FALSE)),J610/$A$1,J610-VLOOKUP(B610,前週!B:M,9,FALSE))</f>
        <v>0</v>
      </c>
      <c r="Y610" s="1">
        <f>IF(ISERROR(VLOOKUP(B610,前週!B:M,10,FALSE)),K610/$A$1,K610-VLOOKUP(B610,前週!B:M,10,FALSE))</f>
        <v>0</v>
      </c>
      <c r="Z610" s="1" t="str">
        <f t="shared" si="68"/>
        <v/>
      </c>
      <c r="AA610" s="1" t="str">
        <f t="shared" si="69"/>
        <v/>
      </c>
    </row>
    <row r="611" spans="15:27" x14ac:dyDescent="0.15">
      <c r="O611" s="1">
        <f t="shared" si="63"/>
        <v>0</v>
      </c>
      <c r="P611" s="1">
        <f t="shared" si="64"/>
        <v>0</v>
      </c>
      <c r="Q611" s="1">
        <f t="shared" si="65"/>
        <v>0</v>
      </c>
      <c r="R611" s="1">
        <f>IF(ISERROR(VLOOKUP(B611,前週!B:M,3,FALSE)),D611/$A$1,D611-VLOOKUP(B611,前週!B:M,3,FALSE))</f>
        <v>0</v>
      </c>
      <c r="S611" s="1">
        <f>IF(ISERROR(VLOOKUP(B611,前週!B:M,4,FALSE)),E611/$A$1,E611-VLOOKUP(B611,前週!B:M,4,FALSE))</f>
        <v>0</v>
      </c>
      <c r="T611" s="1" t="str">
        <f t="shared" si="66"/>
        <v/>
      </c>
      <c r="U611" s="1" t="str">
        <f t="shared" si="67"/>
        <v/>
      </c>
      <c r="V611" s="1">
        <f>IF(ISERROR(VLOOKUP(B611,前週!B:M,7,FALSE)),H611/$A$1,H611-VLOOKUP(B611,前週!B:M,7,FALSE))</f>
        <v>0</v>
      </c>
      <c r="W611" s="1">
        <f>IF(ISERROR(VLOOKUP(B611,前週!B:M,8,FALSE)),I611/$A$1,I611-VLOOKUP(B611,前週!B:M,8,FALSE))</f>
        <v>0</v>
      </c>
      <c r="X611" s="1">
        <f>IF(ISERROR(VLOOKUP(B611,前週!B:M,9,FALSE)),J611/$A$1,J611-VLOOKUP(B611,前週!B:M,9,FALSE))</f>
        <v>0</v>
      </c>
      <c r="Y611" s="1">
        <f>IF(ISERROR(VLOOKUP(B611,前週!B:M,10,FALSE)),K611/$A$1,K611-VLOOKUP(B611,前週!B:M,10,FALSE))</f>
        <v>0</v>
      </c>
      <c r="Z611" s="1" t="str">
        <f t="shared" si="68"/>
        <v/>
      </c>
      <c r="AA611" s="1" t="str">
        <f t="shared" si="69"/>
        <v/>
      </c>
    </row>
    <row r="612" spans="15:27" x14ac:dyDescent="0.15">
      <c r="O612" s="1">
        <f t="shared" si="63"/>
        <v>0</v>
      </c>
      <c r="P612" s="1">
        <f t="shared" si="64"/>
        <v>0</v>
      </c>
      <c r="Q612" s="1">
        <f t="shared" si="65"/>
        <v>0</v>
      </c>
      <c r="R612" s="1">
        <f>IF(ISERROR(VLOOKUP(B612,前週!B:M,3,FALSE)),D612/$A$1,D612-VLOOKUP(B612,前週!B:M,3,FALSE))</f>
        <v>0</v>
      </c>
      <c r="S612" s="1">
        <f>IF(ISERROR(VLOOKUP(B612,前週!B:M,4,FALSE)),E612/$A$1,E612-VLOOKUP(B612,前週!B:M,4,FALSE))</f>
        <v>0</v>
      </c>
      <c r="T612" s="1" t="str">
        <f t="shared" si="66"/>
        <v/>
      </c>
      <c r="U612" s="1" t="str">
        <f t="shared" si="67"/>
        <v/>
      </c>
      <c r="V612" s="1">
        <f>IF(ISERROR(VLOOKUP(B612,前週!B:M,7,FALSE)),H612/$A$1,H612-VLOOKUP(B612,前週!B:M,7,FALSE))</f>
        <v>0</v>
      </c>
      <c r="W612" s="1">
        <f>IF(ISERROR(VLOOKUP(B612,前週!B:M,8,FALSE)),I612/$A$1,I612-VLOOKUP(B612,前週!B:M,8,FALSE))</f>
        <v>0</v>
      </c>
      <c r="X612" s="1">
        <f>IF(ISERROR(VLOOKUP(B612,前週!B:M,9,FALSE)),J612/$A$1,J612-VLOOKUP(B612,前週!B:M,9,FALSE))</f>
        <v>0</v>
      </c>
      <c r="Y612" s="1">
        <f>IF(ISERROR(VLOOKUP(B612,前週!B:M,10,FALSE)),K612/$A$1,K612-VLOOKUP(B612,前週!B:M,10,FALSE))</f>
        <v>0</v>
      </c>
      <c r="Z612" s="1" t="str">
        <f t="shared" si="68"/>
        <v/>
      </c>
      <c r="AA612" s="1" t="str">
        <f t="shared" si="69"/>
        <v/>
      </c>
    </row>
    <row r="613" spans="15:27" x14ac:dyDescent="0.15">
      <c r="O613" s="1">
        <f t="shared" si="63"/>
        <v>0</v>
      </c>
      <c r="P613" s="1">
        <f t="shared" si="64"/>
        <v>0</v>
      </c>
      <c r="Q613" s="1">
        <f t="shared" si="65"/>
        <v>0</v>
      </c>
      <c r="R613" s="1">
        <f>IF(ISERROR(VLOOKUP(B613,前週!B:M,3,FALSE)),D613/$A$1,D613-VLOOKUP(B613,前週!B:M,3,FALSE))</f>
        <v>0</v>
      </c>
      <c r="S613" s="1">
        <f>IF(ISERROR(VLOOKUP(B613,前週!B:M,4,FALSE)),E613/$A$1,E613-VLOOKUP(B613,前週!B:M,4,FALSE))</f>
        <v>0</v>
      </c>
      <c r="T613" s="1" t="str">
        <f t="shared" si="66"/>
        <v/>
      </c>
      <c r="U613" s="1" t="str">
        <f t="shared" si="67"/>
        <v/>
      </c>
      <c r="V613" s="1">
        <f>IF(ISERROR(VLOOKUP(B613,前週!B:M,7,FALSE)),H613/$A$1,H613-VLOOKUP(B613,前週!B:M,7,FALSE))</f>
        <v>0</v>
      </c>
      <c r="W613" s="1">
        <f>IF(ISERROR(VLOOKUP(B613,前週!B:M,8,FALSE)),I613/$A$1,I613-VLOOKUP(B613,前週!B:M,8,FALSE))</f>
        <v>0</v>
      </c>
      <c r="X613" s="1">
        <f>IF(ISERROR(VLOOKUP(B613,前週!B:M,9,FALSE)),J613/$A$1,J613-VLOOKUP(B613,前週!B:M,9,FALSE))</f>
        <v>0</v>
      </c>
      <c r="Y613" s="1">
        <f>IF(ISERROR(VLOOKUP(B613,前週!B:M,10,FALSE)),K613/$A$1,K613-VLOOKUP(B613,前週!B:M,10,FALSE))</f>
        <v>0</v>
      </c>
      <c r="Z613" s="1" t="str">
        <f t="shared" si="68"/>
        <v/>
      </c>
      <c r="AA613" s="1" t="str">
        <f t="shared" si="69"/>
        <v/>
      </c>
    </row>
    <row r="614" spans="15:27" x14ac:dyDescent="0.15">
      <c r="O614" s="1">
        <f t="shared" si="63"/>
        <v>0</v>
      </c>
      <c r="P614" s="1">
        <f t="shared" si="64"/>
        <v>0</v>
      </c>
      <c r="Q614" s="1">
        <f t="shared" si="65"/>
        <v>0</v>
      </c>
      <c r="R614" s="1">
        <f>IF(ISERROR(VLOOKUP(B614,前週!B:M,3,FALSE)),D614/$A$1,D614-VLOOKUP(B614,前週!B:M,3,FALSE))</f>
        <v>0</v>
      </c>
      <c r="S614" s="1">
        <f>IF(ISERROR(VLOOKUP(B614,前週!B:M,4,FALSE)),E614/$A$1,E614-VLOOKUP(B614,前週!B:M,4,FALSE))</f>
        <v>0</v>
      </c>
      <c r="T614" s="1" t="str">
        <f t="shared" si="66"/>
        <v/>
      </c>
      <c r="U614" s="1" t="str">
        <f t="shared" si="67"/>
        <v/>
      </c>
      <c r="V614" s="1">
        <f>IF(ISERROR(VLOOKUP(B614,前週!B:M,7,FALSE)),H614/$A$1,H614-VLOOKUP(B614,前週!B:M,7,FALSE))</f>
        <v>0</v>
      </c>
      <c r="W614" s="1">
        <f>IF(ISERROR(VLOOKUP(B614,前週!B:M,8,FALSE)),I614/$A$1,I614-VLOOKUP(B614,前週!B:M,8,FALSE))</f>
        <v>0</v>
      </c>
      <c r="X614" s="1">
        <f>IF(ISERROR(VLOOKUP(B614,前週!B:M,9,FALSE)),J614/$A$1,J614-VLOOKUP(B614,前週!B:M,9,FALSE))</f>
        <v>0</v>
      </c>
      <c r="Y614" s="1">
        <f>IF(ISERROR(VLOOKUP(B614,前週!B:M,10,FALSE)),K614/$A$1,K614-VLOOKUP(B614,前週!B:M,10,FALSE))</f>
        <v>0</v>
      </c>
      <c r="Z614" s="1" t="str">
        <f t="shared" si="68"/>
        <v/>
      </c>
      <c r="AA614" s="1" t="str">
        <f t="shared" si="69"/>
        <v/>
      </c>
    </row>
    <row r="615" spans="15:27" x14ac:dyDescent="0.15">
      <c r="O615" s="1">
        <f t="shared" si="63"/>
        <v>0</v>
      </c>
      <c r="P615" s="1">
        <f t="shared" si="64"/>
        <v>0</v>
      </c>
      <c r="Q615" s="1">
        <f t="shared" si="65"/>
        <v>0</v>
      </c>
      <c r="R615" s="1">
        <f>IF(ISERROR(VLOOKUP(B615,前週!B:M,3,FALSE)),D615/$A$1,D615-VLOOKUP(B615,前週!B:M,3,FALSE))</f>
        <v>0</v>
      </c>
      <c r="S615" s="1">
        <f>IF(ISERROR(VLOOKUP(B615,前週!B:M,4,FALSE)),E615/$A$1,E615-VLOOKUP(B615,前週!B:M,4,FALSE))</f>
        <v>0</v>
      </c>
      <c r="T615" s="1" t="str">
        <f t="shared" si="66"/>
        <v/>
      </c>
      <c r="U615" s="1" t="str">
        <f t="shared" si="67"/>
        <v/>
      </c>
      <c r="V615" s="1">
        <f>IF(ISERROR(VLOOKUP(B615,前週!B:M,7,FALSE)),H615/$A$1,H615-VLOOKUP(B615,前週!B:M,7,FALSE))</f>
        <v>0</v>
      </c>
      <c r="W615" s="1">
        <f>IF(ISERROR(VLOOKUP(B615,前週!B:M,8,FALSE)),I615/$A$1,I615-VLOOKUP(B615,前週!B:M,8,FALSE))</f>
        <v>0</v>
      </c>
      <c r="X615" s="1">
        <f>IF(ISERROR(VLOOKUP(B615,前週!B:M,9,FALSE)),J615/$A$1,J615-VLOOKUP(B615,前週!B:M,9,FALSE))</f>
        <v>0</v>
      </c>
      <c r="Y615" s="1">
        <f>IF(ISERROR(VLOOKUP(B615,前週!B:M,10,FALSE)),K615/$A$1,K615-VLOOKUP(B615,前週!B:M,10,FALSE))</f>
        <v>0</v>
      </c>
      <c r="Z615" s="1" t="str">
        <f t="shared" si="68"/>
        <v/>
      </c>
      <c r="AA615" s="1" t="str">
        <f t="shared" si="69"/>
        <v/>
      </c>
    </row>
    <row r="616" spans="15:27" x14ac:dyDescent="0.15">
      <c r="O616" s="1">
        <f t="shared" si="63"/>
        <v>0</v>
      </c>
      <c r="P616" s="1">
        <f t="shared" si="64"/>
        <v>0</v>
      </c>
      <c r="Q616" s="1">
        <f t="shared" si="65"/>
        <v>0</v>
      </c>
      <c r="R616" s="1">
        <f>IF(ISERROR(VLOOKUP(B616,前週!B:M,3,FALSE)),D616/$A$1,D616-VLOOKUP(B616,前週!B:M,3,FALSE))</f>
        <v>0</v>
      </c>
      <c r="S616" s="1">
        <f>IF(ISERROR(VLOOKUP(B616,前週!B:M,4,FALSE)),E616/$A$1,E616-VLOOKUP(B616,前週!B:M,4,FALSE))</f>
        <v>0</v>
      </c>
      <c r="T616" s="1" t="str">
        <f t="shared" si="66"/>
        <v/>
      </c>
      <c r="U616" s="1" t="str">
        <f t="shared" si="67"/>
        <v/>
      </c>
      <c r="V616" s="1">
        <f>IF(ISERROR(VLOOKUP(B616,前週!B:M,7,FALSE)),H616/$A$1,H616-VLOOKUP(B616,前週!B:M,7,FALSE))</f>
        <v>0</v>
      </c>
      <c r="W616" s="1">
        <f>IF(ISERROR(VLOOKUP(B616,前週!B:M,8,FALSE)),I616/$A$1,I616-VLOOKUP(B616,前週!B:M,8,FALSE))</f>
        <v>0</v>
      </c>
      <c r="X616" s="1">
        <f>IF(ISERROR(VLOOKUP(B616,前週!B:M,9,FALSE)),J616/$A$1,J616-VLOOKUP(B616,前週!B:M,9,FALSE))</f>
        <v>0</v>
      </c>
      <c r="Y616" s="1">
        <f>IF(ISERROR(VLOOKUP(B616,前週!B:M,10,FALSE)),K616/$A$1,K616-VLOOKUP(B616,前週!B:M,10,FALSE))</f>
        <v>0</v>
      </c>
      <c r="Z616" s="1" t="str">
        <f t="shared" si="68"/>
        <v/>
      </c>
      <c r="AA616" s="1" t="str">
        <f t="shared" si="69"/>
        <v/>
      </c>
    </row>
    <row r="617" spans="15:27" x14ac:dyDescent="0.15">
      <c r="O617" s="1">
        <f t="shared" si="63"/>
        <v>0</v>
      </c>
      <c r="P617" s="1">
        <f t="shared" si="64"/>
        <v>0</v>
      </c>
      <c r="Q617" s="1">
        <f t="shared" si="65"/>
        <v>0</v>
      </c>
      <c r="R617" s="1">
        <f>IF(ISERROR(VLOOKUP(B617,前週!B:M,3,FALSE)),D617/$A$1,D617-VLOOKUP(B617,前週!B:M,3,FALSE))</f>
        <v>0</v>
      </c>
      <c r="S617" s="1">
        <f>IF(ISERROR(VLOOKUP(B617,前週!B:M,4,FALSE)),E617/$A$1,E617-VLOOKUP(B617,前週!B:M,4,FALSE))</f>
        <v>0</v>
      </c>
      <c r="T617" s="1" t="str">
        <f t="shared" si="66"/>
        <v/>
      </c>
      <c r="U617" s="1" t="str">
        <f t="shared" si="67"/>
        <v/>
      </c>
      <c r="V617" s="1">
        <f>IF(ISERROR(VLOOKUP(B617,前週!B:M,7,FALSE)),H617/$A$1,H617-VLOOKUP(B617,前週!B:M,7,FALSE))</f>
        <v>0</v>
      </c>
      <c r="W617" s="1">
        <f>IF(ISERROR(VLOOKUP(B617,前週!B:M,8,FALSE)),I617/$A$1,I617-VLOOKUP(B617,前週!B:M,8,FALSE))</f>
        <v>0</v>
      </c>
      <c r="X617" s="1">
        <f>IF(ISERROR(VLOOKUP(B617,前週!B:M,9,FALSE)),J617/$A$1,J617-VLOOKUP(B617,前週!B:M,9,FALSE))</f>
        <v>0</v>
      </c>
      <c r="Y617" s="1">
        <f>IF(ISERROR(VLOOKUP(B617,前週!B:M,10,FALSE)),K617/$A$1,K617-VLOOKUP(B617,前週!B:M,10,FALSE))</f>
        <v>0</v>
      </c>
      <c r="Z617" s="1" t="str">
        <f t="shared" si="68"/>
        <v/>
      </c>
      <c r="AA617" s="1" t="str">
        <f t="shared" si="69"/>
        <v/>
      </c>
    </row>
    <row r="618" spans="15:27" x14ac:dyDescent="0.15">
      <c r="O618" s="1">
        <f t="shared" si="63"/>
        <v>0</v>
      </c>
      <c r="P618" s="1">
        <f t="shared" si="64"/>
        <v>0</v>
      </c>
      <c r="Q618" s="1">
        <f t="shared" si="65"/>
        <v>0</v>
      </c>
      <c r="R618" s="1">
        <f>IF(ISERROR(VLOOKUP(B618,前週!B:M,3,FALSE)),D618/$A$1,D618-VLOOKUP(B618,前週!B:M,3,FALSE))</f>
        <v>0</v>
      </c>
      <c r="S618" s="1">
        <f>IF(ISERROR(VLOOKUP(B618,前週!B:M,4,FALSE)),E618/$A$1,E618-VLOOKUP(B618,前週!B:M,4,FALSE))</f>
        <v>0</v>
      </c>
      <c r="T618" s="1" t="str">
        <f t="shared" si="66"/>
        <v/>
      </c>
      <c r="U618" s="1" t="str">
        <f t="shared" si="67"/>
        <v/>
      </c>
      <c r="V618" s="1">
        <f>IF(ISERROR(VLOOKUP(B618,前週!B:M,7,FALSE)),H618/$A$1,H618-VLOOKUP(B618,前週!B:M,7,FALSE))</f>
        <v>0</v>
      </c>
      <c r="W618" s="1">
        <f>IF(ISERROR(VLOOKUP(B618,前週!B:M,8,FALSE)),I618/$A$1,I618-VLOOKUP(B618,前週!B:M,8,FALSE))</f>
        <v>0</v>
      </c>
      <c r="X618" s="1">
        <f>IF(ISERROR(VLOOKUP(B618,前週!B:M,9,FALSE)),J618/$A$1,J618-VLOOKUP(B618,前週!B:M,9,FALSE))</f>
        <v>0</v>
      </c>
      <c r="Y618" s="1">
        <f>IF(ISERROR(VLOOKUP(B618,前週!B:M,10,FALSE)),K618/$A$1,K618-VLOOKUP(B618,前週!B:M,10,FALSE))</f>
        <v>0</v>
      </c>
      <c r="Z618" s="1" t="str">
        <f t="shared" si="68"/>
        <v/>
      </c>
      <c r="AA618" s="1" t="str">
        <f t="shared" si="69"/>
        <v/>
      </c>
    </row>
    <row r="619" spans="15:27" x14ac:dyDescent="0.15">
      <c r="O619" s="1">
        <f t="shared" si="63"/>
        <v>0</v>
      </c>
      <c r="P619" s="1">
        <f t="shared" si="64"/>
        <v>0</v>
      </c>
      <c r="Q619" s="1">
        <f t="shared" si="65"/>
        <v>0</v>
      </c>
      <c r="R619" s="1">
        <f>IF(ISERROR(VLOOKUP(B619,前週!B:M,3,FALSE)),D619/$A$1,D619-VLOOKUP(B619,前週!B:M,3,FALSE))</f>
        <v>0</v>
      </c>
      <c r="S619" s="1">
        <f>IF(ISERROR(VLOOKUP(B619,前週!B:M,4,FALSE)),E619/$A$1,E619-VLOOKUP(B619,前週!B:M,4,FALSE))</f>
        <v>0</v>
      </c>
      <c r="T619" s="1" t="str">
        <f t="shared" si="66"/>
        <v/>
      </c>
      <c r="U619" s="1" t="str">
        <f t="shared" si="67"/>
        <v/>
      </c>
      <c r="V619" s="1">
        <f>IF(ISERROR(VLOOKUP(B619,前週!B:M,7,FALSE)),H619/$A$1,H619-VLOOKUP(B619,前週!B:M,7,FALSE))</f>
        <v>0</v>
      </c>
      <c r="W619" s="1">
        <f>IF(ISERROR(VLOOKUP(B619,前週!B:M,8,FALSE)),I619/$A$1,I619-VLOOKUP(B619,前週!B:M,8,FALSE))</f>
        <v>0</v>
      </c>
      <c r="X619" s="1">
        <f>IF(ISERROR(VLOOKUP(B619,前週!B:M,9,FALSE)),J619/$A$1,J619-VLOOKUP(B619,前週!B:M,9,FALSE))</f>
        <v>0</v>
      </c>
      <c r="Y619" s="1">
        <f>IF(ISERROR(VLOOKUP(B619,前週!B:M,10,FALSE)),K619/$A$1,K619-VLOOKUP(B619,前週!B:M,10,FALSE))</f>
        <v>0</v>
      </c>
      <c r="Z619" s="1" t="str">
        <f t="shared" si="68"/>
        <v/>
      </c>
      <c r="AA619" s="1" t="str">
        <f t="shared" si="69"/>
        <v/>
      </c>
    </row>
    <row r="620" spans="15:27" x14ac:dyDescent="0.15">
      <c r="O620" s="1">
        <f t="shared" si="63"/>
        <v>0</v>
      </c>
      <c r="P620" s="1">
        <f t="shared" si="64"/>
        <v>0</v>
      </c>
      <c r="Q620" s="1">
        <f t="shared" si="65"/>
        <v>0</v>
      </c>
      <c r="R620" s="1">
        <f>IF(ISERROR(VLOOKUP(B620,前週!B:M,3,FALSE)),D620/$A$1,D620-VLOOKUP(B620,前週!B:M,3,FALSE))</f>
        <v>0</v>
      </c>
      <c r="S620" s="1">
        <f>IF(ISERROR(VLOOKUP(B620,前週!B:M,4,FALSE)),E620/$A$1,E620-VLOOKUP(B620,前週!B:M,4,FALSE))</f>
        <v>0</v>
      </c>
      <c r="T620" s="1" t="str">
        <f t="shared" si="66"/>
        <v/>
      </c>
      <c r="U620" s="1" t="str">
        <f t="shared" si="67"/>
        <v/>
      </c>
      <c r="V620" s="1">
        <f>IF(ISERROR(VLOOKUP(B620,前週!B:M,7,FALSE)),H620/$A$1,H620-VLOOKUP(B620,前週!B:M,7,FALSE))</f>
        <v>0</v>
      </c>
      <c r="W620" s="1">
        <f>IF(ISERROR(VLOOKUP(B620,前週!B:M,8,FALSE)),I620/$A$1,I620-VLOOKUP(B620,前週!B:M,8,FALSE))</f>
        <v>0</v>
      </c>
      <c r="X620" s="1">
        <f>IF(ISERROR(VLOOKUP(B620,前週!B:M,9,FALSE)),J620/$A$1,J620-VLOOKUP(B620,前週!B:M,9,FALSE))</f>
        <v>0</v>
      </c>
      <c r="Y620" s="1">
        <f>IF(ISERROR(VLOOKUP(B620,前週!B:M,10,FALSE)),K620/$A$1,K620-VLOOKUP(B620,前週!B:M,10,FALSE))</f>
        <v>0</v>
      </c>
      <c r="Z620" s="1" t="str">
        <f t="shared" si="68"/>
        <v/>
      </c>
      <c r="AA620" s="1" t="str">
        <f t="shared" si="69"/>
        <v/>
      </c>
    </row>
    <row r="621" spans="15:27" x14ac:dyDescent="0.15">
      <c r="O621" s="1">
        <f t="shared" si="63"/>
        <v>0</v>
      </c>
      <c r="P621" s="1">
        <f t="shared" si="64"/>
        <v>0</v>
      </c>
      <c r="Q621" s="1">
        <f t="shared" si="65"/>
        <v>0</v>
      </c>
      <c r="R621" s="1">
        <f>IF(ISERROR(VLOOKUP(B621,前週!B:M,3,FALSE)),D621/$A$1,D621-VLOOKUP(B621,前週!B:M,3,FALSE))</f>
        <v>0</v>
      </c>
      <c r="S621" s="1">
        <f>IF(ISERROR(VLOOKUP(B621,前週!B:M,4,FALSE)),E621/$A$1,E621-VLOOKUP(B621,前週!B:M,4,FALSE))</f>
        <v>0</v>
      </c>
      <c r="T621" s="1" t="str">
        <f t="shared" si="66"/>
        <v/>
      </c>
      <c r="U621" s="1" t="str">
        <f t="shared" si="67"/>
        <v/>
      </c>
      <c r="V621" s="1">
        <f>IF(ISERROR(VLOOKUP(B621,前週!B:M,7,FALSE)),H621/$A$1,H621-VLOOKUP(B621,前週!B:M,7,FALSE))</f>
        <v>0</v>
      </c>
      <c r="W621" s="1">
        <f>IF(ISERROR(VLOOKUP(B621,前週!B:M,8,FALSE)),I621/$A$1,I621-VLOOKUP(B621,前週!B:M,8,FALSE))</f>
        <v>0</v>
      </c>
      <c r="X621" s="1">
        <f>IF(ISERROR(VLOOKUP(B621,前週!B:M,9,FALSE)),J621/$A$1,J621-VLOOKUP(B621,前週!B:M,9,FALSE))</f>
        <v>0</v>
      </c>
      <c r="Y621" s="1">
        <f>IF(ISERROR(VLOOKUP(B621,前週!B:M,10,FALSE)),K621/$A$1,K621-VLOOKUP(B621,前週!B:M,10,FALSE))</f>
        <v>0</v>
      </c>
      <c r="Z621" s="1" t="str">
        <f t="shared" si="68"/>
        <v/>
      </c>
      <c r="AA621" s="1" t="str">
        <f t="shared" si="69"/>
        <v/>
      </c>
    </row>
    <row r="622" spans="15:27" x14ac:dyDescent="0.15">
      <c r="O622" s="1">
        <f t="shared" si="63"/>
        <v>0</v>
      </c>
      <c r="P622" s="1">
        <f t="shared" si="64"/>
        <v>0</v>
      </c>
      <c r="Q622" s="1">
        <f t="shared" si="65"/>
        <v>0</v>
      </c>
      <c r="R622" s="1">
        <f>IF(ISERROR(VLOOKUP(B622,前週!B:M,3,FALSE)),D622/$A$1,D622-VLOOKUP(B622,前週!B:M,3,FALSE))</f>
        <v>0</v>
      </c>
      <c r="S622" s="1">
        <f>IF(ISERROR(VLOOKUP(B622,前週!B:M,4,FALSE)),E622/$A$1,E622-VLOOKUP(B622,前週!B:M,4,FALSE))</f>
        <v>0</v>
      </c>
      <c r="T622" s="1" t="str">
        <f t="shared" si="66"/>
        <v/>
      </c>
      <c r="U622" s="1" t="str">
        <f t="shared" si="67"/>
        <v/>
      </c>
      <c r="V622" s="1">
        <f>IF(ISERROR(VLOOKUP(B622,前週!B:M,7,FALSE)),H622/$A$1,H622-VLOOKUP(B622,前週!B:M,7,FALSE))</f>
        <v>0</v>
      </c>
      <c r="W622" s="1">
        <f>IF(ISERROR(VLOOKUP(B622,前週!B:M,8,FALSE)),I622/$A$1,I622-VLOOKUP(B622,前週!B:M,8,FALSE))</f>
        <v>0</v>
      </c>
      <c r="X622" s="1">
        <f>IF(ISERROR(VLOOKUP(B622,前週!B:M,9,FALSE)),J622/$A$1,J622-VLOOKUP(B622,前週!B:M,9,FALSE))</f>
        <v>0</v>
      </c>
      <c r="Y622" s="1">
        <f>IF(ISERROR(VLOOKUP(B622,前週!B:M,10,FALSE)),K622/$A$1,K622-VLOOKUP(B622,前週!B:M,10,FALSE))</f>
        <v>0</v>
      </c>
      <c r="Z622" s="1" t="str">
        <f t="shared" si="68"/>
        <v/>
      </c>
      <c r="AA622" s="1" t="str">
        <f t="shared" si="69"/>
        <v/>
      </c>
    </row>
    <row r="623" spans="15:27" x14ac:dyDescent="0.15">
      <c r="O623" s="1">
        <f t="shared" si="63"/>
        <v>0</v>
      </c>
      <c r="P623" s="1">
        <f t="shared" si="64"/>
        <v>0</v>
      </c>
      <c r="Q623" s="1">
        <f t="shared" si="65"/>
        <v>0</v>
      </c>
      <c r="R623" s="1">
        <f>IF(ISERROR(VLOOKUP(B623,前週!B:M,3,FALSE)),D623/$A$1,D623-VLOOKUP(B623,前週!B:M,3,FALSE))</f>
        <v>0</v>
      </c>
      <c r="S623" s="1">
        <f>IF(ISERROR(VLOOKUP(B623,前週!B:M,4,FALSE)),E623/$A$1,E623-VLOOKUP(B623,前週!B:M,4,FALSE))</f>
        <v>0</v>
      </c>
      <c r="T623" s="1" t="str">
        <f t="shared" si="66"/>
        <v/>
      </c>
      <c r="U623" s="1" t="str">
        <f t="shared" si="67"/>
        <v/>
      </c>
      <c r="V623" s="1">
        <f>IF(ISERROR(VLOOKUP(B623,前週!B:M,7,FALSE)),H623/$A$1,H623-VLOOKUP(B623,前週!B:M,7,FALSE))</f>
        <v>0</v>
      </c>
      <c r="W623" s="1">
        <f>IF(ISERROR(VLOOKUP(B623,前週!B:M,8,FALSE)),I623/$A$1,I623-VLOOKUP(B623,前週!B:M,8,FALSE))</f>
        <v>0</v>
      </c>
      <c r="X623" s="1">
        <f>IF(ISERROR(VLOOKUP(B623,前週!B:M,9,FALSE)),J623/$A$1,J623-VLOOKUP(B623,前週!B:M,9,FALSE))</f>
        <v>0</v>
      </c>
      <c r="Y623" s="1">
        <f>IF(ISERROR(VLOOKUP(B623,前週!B:M,10,FALSE)),K623/$A$1,K623-VLOOKUP(B623,前週!B:M,10,FALSE))</f>
        <v>0</v>
      </c>
      <c r="Z623" s="1" t="str">
        <f t="shared" si="68"/>
        <v/>
      </c>
      <c r="AA623" s="1" t="str">
        <f t="shared" si="69"/>
        <v/>
      </c>
    </row>
    <row r="624" spans="15:27" x14ac:dyDescent="0.15">
      <c r="O624" s="1">
        <f t="shared" si="63"/>
        <v>0</v>
      </c>
      <c r="P624" s="1">
        <f t="shared" si="64"/>
        <v>0</v>
      </c>
      <c r="Q624" s="1">
        <f t="shared" si="65"/>
        <v>0</v>
      </c>
      <c r="R624" s="1">
        <f>IF(ISERROR(VLOOKUP(B624,前週!B:M,3,FALSE)),D624/$A$1,D624-VLOOKUP(B624,前週!B:M,3,FALSE))</f>
        <v>0</v>
      </c>
      <c r="S624" s="1">
        <f>IF(ISERROR(VLOOKUP(B624,前週!B:M,4,FALSE)),E624/$A$1,E624-VLOOKUP(B624,前週!B:M,4,FALSE))</f>
        <v>0</v>
      </c>
      <c r="T624" s="1" t="str">
        <f t="shared" si="66"/>
        <v/>
      </c>
      <c r="U624" s="1" t="str">
        <f t="shared" si="67"/>
        <v/>
      </c>
      <c r="V624" s="1">
        <f>IF(ISERROR(VLOOKUP(B624,前週!B:M,7,FALSE)),H624/$A$1,H624-VLOOKUP(B624,前週!B:M,7,FALSE))</f>
        <v>0</v>
      </c>
      <c r="W624" s="1">
        <f>IF(ISERROR(VLOOKUP(B624,前週!B:M,8,FALSE)),I624/$A$1,I624-VLOOKUP(B624,前週!B:M,8,FALSE))</f>
        <v>0</v>
      </c>
      <c r="X624" s="1">
        <f>IF(ISERROR(VLOOKUP(B624,前週!B:M,9,FALSE)),J624/$A$1,J624-VLOOKUP(B624,前週!B:M,9,FALSE))</f>
        <v>0</v>
      </c>
      <c r="Y624" s="1">
        <f>IF(ISERROR(VLOOKUP(B624,前週!B:M,10,FALSE)),K624/$A$1,K624-VLOOKUP(B624,前週!B:M,10,FALSE))</f>
        <v>0</v>
      </c>
      <c r="Z624" s="1" t="str">
        <f t="shared" si="68"/>
        <v/>
      </c>
      <c r="AA624" s="1" t="str">
        <f t="shared" si="69"/>
        <v/>
      </c>
    </row>
    <row r="625" spans="15:27" x14ac:dyDescent="0.15">
      <c r="O625" s="1">
        <f t="shared" si="63"/>
        <v>0</v>
      </c>
      <c r="P625" s="1">
        <f t="shared" si="64"/>
        <v>0</v>
      </c>
      <c r="Q625" s="1">
        <f t="shared" si="65"/>
        <v>0</v>
      </c>
      <c r="R625" s="1">
        <f>IF(ISERROR(VLOOKUP(B625,前週!B:M,3,FALSE)),D625/$A$1,D625-VLOOKUP(B625,前週!B:M,3,FALSE))</f>
        <v>0</v>
      </c>
      <c r="S625" s="1">
        <f>IF(ISERROR(VLOOKUP(B625,前週!B:M,4,FALSE)),E625/$A$1,E625-VLOOKUP(B625,前週!B:M,4,FALSE))</f>
        <v>0</v>
      </c>
      <c r="T625" s="1" t="str">
        <f t="shared" si="66"/>
        <v/>
      </c>
      <c r="U625" s="1" t="str">
        <f t="shared" si="67"/>
        <v/>
      </c>
      <c r="V625" s="1">
        <f>IF(ISERROR(VLOOKUP(B625,前週!B:M,7,FALSE)),H625/$A$1,H625-VLOOKUP(B625,前週!B:M,7,FALSE))</f>
        <v>0</v>
      </c>
      <c r="W625" s="1">
        <f>IF(ISERROR(VLOOKUP(B625,前週!B:M,8,FALSE)),I625/$A$1,I625-VLOOKUP(B625,前週!B:M,8,FALSE))</f>
        <v>0</v>
      </c>
      <c r="X625" s="1">
        <f>IF(ISERROR(VLOOKUP(B625,前週!B:M,9,FALSE)),J625/$A$1,J625-VLOOKUP(B625,前週!B:M,9,FALSE))</f>
        <v>0</v>
      </c>
      <c r="Y625" s="1">
        <f>IF(ISERROR(VLOOKUP(B625,前週!B:M,10,FALSE)),K625/$A$1,K625-VLOOKUP(B625,前週!B:M,10,FALSE))</f>
        <v>0</v>
      </c>
      <c r="Z625" s="1" t="str">
        <f t="shared" si="68"/>
        <v/>
      </c>
      <c r="AA625" s="1" t="str">
        <f t="shared" si="69"/>
        <v/>
      </c>
    </row>
    <row r="626" spans="15:27" x14ac:dyDescent="0.15">
      <c r="O626" s="1">
        <f t="shared" si="63"/>
        <v>0</v>
      </c>
      <c r="P626" s="1">
        <f t="shared" si="64"/>
        <v>0</v>
      </c>
      <c r="Q626" s="1">
        <f t="shared" si="65"/>
        <v>0</v>
      </c>
      <c r="R626" s="1">
        <f>IF(ISERROR(VLOOKUP(B626,前週!B:M,3,FALSE)),D626/$A$1,D626-VLOOKUP(B626,前週!B:M,3,FALSE))</f>
        <v>0</v>
      </c>
      <c r="S626" s="1">
        <f>IF(ISERROR(VLOOKUP(B626,前週!B:M,4,FALSE)),E626/$A$1,E626-VLOOKUP(B626,前週!B:M,4,FALSE))</f>
        <v>0</v>
      </c>
      <c r="T626" s="1" t="str">
        <f t="shared" si="66"/>
        <v/>
      </c>
      <c r="U626" s="1" t="str">
        <f t="shared" si="67"/>
        <v/>
      </c>
      <c r="V626" s="1">
        <f>IF(ISERROR(VLOOKUP(B626,前週!B:M,7,FALSE)),H626/$A$1,H626-VLOOKUP(B626,前週!B:M,7,FALSE))</f>
        <v>0</v>
      </c>
      <c r="W626" s="1">
        <f>IF(ISERROR(VLOOKUP(B626,前週!B:M,8,FALSE)),I626/$A$1,I626-VLOOKUP(B626,前週!B:M,8,FALSE))</f>
        <v>0</v>
      </c>
      <c r="X626" s="1">
        <f>IF(ISERROR(VLOOKUP(B626,前週!B:M,9,FALSE)),J626/$A$1,J626-VLOOKUP(B626,前週!B:M,9,FALSE))</f>
        <v>0</v>
      </c>
      <c r="Y626" s="1">
        <f>IF(ISERROR(VLOOKUP(B626,前週!B:M,10,FALSE)),K626/$A$1,K626-VLOOKUP(B626,前週!B:M,10,FALSE))</f>
        <v>0</v>
      </c>
      <c r="Z626" s="1" t="str">
        <f t="shared" si="68"/>
        <v/>
      </c>
      <c r="AA626" s="1" t="str">
        <f t="shared" si="69"/>
        <v/>
      </c>
    </row>
    <row r="627" spans="15:27" x14ac:dyDescent="0.15">
      <c r="O627" s="1">
        <f t="shared" si="63"/>
        <v>0</v>
      </c>
      <c r="P627" s="1">
        <f t="shared" si="64"/>
        <v>0</v>
      </c>
      <c r="Q627" s="1">
        <f t="shared" si="65"/>
        <v>0</v>
      </c>
      <c r="R627" s="1">
        <f>IF(ISERROR(VLOOKUP(B627,前週!B:M,3,FALSE)),D627/$A$1,D627-VLOOKUP(B627,前週!B:M,3,FALSE))</f>
        <v>0</v>
      </c>
      <c r="S627" s="1">
        <f>IF(ISERROR(VLOOKUP(B627,前週!B:M,4,FALSE)),E627/$A$1,E627-VLOOKUP(B627,前週!B:M,4,FALSE))</f>
        <v>0</v>
      </c>
      <c r="T627" s="1" t="str">
        <f t="shared" si="66"/>
        <v/>
      </c>
      <c r="U627" s="1" t="str">
        <f t="shared" si="67"/>
        <v/>
      </c>
      <c r="V627" s="1">
        <f>IF(ISERROR(VLOOKUP(B627,前週!B:M,7,FALSE)),H627/$A$1,H627-VLOOKUP(B627,前週!B:M,7,FALSE))</f>
        <v>0</v>
      </c>
      <c r="W627" s="1">
        <f>IF(ISERROR(VLOOKUP(B627,前週!B:M,8,FALSE)),I627/$A$1,I627-VLOOKUP(B627,前週!B:M,8,FALSE))</f>
        <v>0</v>
      </c>
      <c r="X627" s="1">
        <f>IF(ISERROR(VLOOKUP(B627,前週!B:M,9,FALSE)),J627/$A$1,J627-VLOOKUP(B627,前週!B:M,9,FALSE))</f>
        <v>0</v>
      </c>
      <c r="Y627" s="1">
        <f>IF(ISERROR(VLOOKUP(B627,前週!B:M,10,FALSE)),K627/$A$1,K627-VLOOKUP(B627,前週!B:M,10,FALSE))</f>
        <v>0</v>
      </c>
      <c r="Z627" s="1" t="str">
        <f t="shared" si="68"/>
        <v/>
      </c>
      <c r="AA627" s="1" t="str">
        <f t="shared" si="69"/>
        <v/>
      </c>
    </row>
    <row r="628" spans="15:27" x14ac:dyDescent="0.15">
      <c r="O628" s="1">
        <f t="shared" si="63"/>
        <v>0</v>
      </c>
      <c r="P628" s="1">
        <f t="shared" si="64"/>
        <v>0</v>
      </c>
      <c r="Q628" s="1">
        <f t="shared" si="65"/>
        <v>0</v>
      </c>
      <c r="R628" s="1">
        <f>IF(ISERROR(VLOOKUP(B628,前週!B:M,3,FALSE)),D628/$A$1,D628-VLOOKUP(B628,前週!B:M,3,FALSE))</f>
        <v>0</v>
      </c>
      <c r="S628" s="1">
        <f>IF(ISERROR(VLOOKUP(B628,前週!B:M,4,FALSE)),E628/$A$1,E628-VLOOKUP(B628,前週!B:M,4,FALSE))</f>
        <v>0</v>
      </c>
      <c r="T628" s="1" t="str">
        <f t="shared" si="66"/>
        <v/>
      </c>
      <c r="U628" s="1" t="str">
        <f t="shared" si="67"/>
        <v/>
      </c>
      <c r="V628" s="1">
        <f>IF(ISERROR(VLOOKUP(B628,前週!B:M,7,FALSE)),H628/$A$1,H628-VLOOKUP(B628,前週!B:M,7,FALSE))</f>
        <v>0</v>
      </c>
      <c r="W628" s="1">
        <f>IF(ISERROR(VLOOKUP(B628,前週!B:M,8,FALSE)),I628/$A$1,I628-VLOOKUP(B628,前週!B:M,8,FALSE))</f>
        <v>0</v>
      </c>
      <c r="X628" s="1">
        <f>IF(ISERROR(VLOOKUP(B628,前週!B:M,9,FALSE)),J628/$A$1,J628-VLOOKUP(B628,前週!B:M,9,FALSE))</f>
        <v>0</v>
      </c>
      <c r="Y628" s="1">
        <f>IF(ISERROR(VLOOKUP(B628,前週!B:M,10,FALSE)),K628/$A$1,K628-VLOOKUP(B628,前週!B:M,10,FALSE))</f>
        <v>0</v>
      </c>
      <c r="Z628" s="1" t="str">
        <f t="shared" si="68"/>
        <v/>
      </c>
      <c r="AA628" s="1" t="str">
        <f t="shared" si="69"/>
        <v/>
      </c>
    </row>
    <row r="629" spans="15:27" x14ac:dyDescent="0.15">
      <c r="O629" s="1">
        <f t="shared" si="63"/>
        <v>0</v>
      </c>
      <c r="P629" s="1">
        <f t="shared" si="64"/>
        <v>0</v>
      </c>
      <c r="Q629" s="1">
        <f t="shared" si="65"/>
        <v>0</v>
      </c>
      <c r="R629" s="1">
        <f>IF(ISERROR(VLOOKUP(B629,前週!B:M,3,FALSE)),D629/$A$1,D629-VLOOKUP(B629,前週!B:M,3,FALSE))</f>
        <v>0</v>
      </c>
      <c r="S629" s="1">
        <f>IF(ISERROR(VLOOKUP(B629,前週!B:M,4,FALSE)),E629/$A$1,E629-VLOOKUP(B629,前週!B:M,4,FALSE))</f>
        <v>0</v>
      </c>
      <c r="T629" s="1" t="str">
        <f t="shared" si="66"/>
        <v/>
      </c>
      <c r="U629" s="1" t="str">
        <f t="shared" si="67"/>
        <v/>
      </c>
      <c r="V629" s="1">
        <f>IF(ISERROR(VLOOKUP(B629,前週!B:M,7,FALSE)),H629/$A$1,H629-VLOOKUP(B629,前週!B:M,7,FALSE))</f>
        <v>0</v>
      </c>
      <c r="W629" s="1">
        <f>IF(ISERROR(VLOOKUP(B629,前週!B:M,8,FALSE)),I629/$A$1,I629-VLOOKUP(B629,前週!B:M,8,FALSE))</f>
        <v>0</v>
      </c>
      <c r="X629" s="1">
        <f>IF(ISERROR(VLOOKUP(B629,前週!B:M,9,FALSE)),J629/$A$1,J629-VLOOKUP(B629,前週!B:M,9,FALSE))</f>
        <v>0</v>
      </c>
      <c r="Y629" s="1">
        <f>IF(ISERROR(VLOOKUP(B629,前週!B:M,10,FALSE)),K629/$A$1,K629-VLOOKUP(B629,前週!B:M,10,FALSE))</f>
        <v>0</v>
      </c>
      <c r="Z629" s="1" t="str">
        <f t="shared" si="68"/>
        <v/>
      </c>
      <c r="AA629" s="1" t="str">
        <f t="shared" si="69"/>
        <v/>
      </c>
    </row>
    <row r="630" spans="15:27" x14ac:dyDescent="0.15">
      <c r="O630" s="1">
        <f t="shared" si="63"/>
        <v>0</v>
      </c>
      <c r="P630" s="1">
        <f t="shared" si="64"/>
        <v>0</v>
      </c>
      <c r="Q630" s="1">
        <f t="shared" si="65"/>
        <v>0</v>
      </c>
      <c r="R630" s="1">
        <f>IF(ISERROR(VLOOKUP(B630,前週!B:M,3,FALSE)),D630/$A$1,D630-VLOOKUP(B630,前週!B:M,3,FALSE))</f>
        <v>0</v>
      </c>
      <c r="S630" s="1">
        <f>IF(ISERROR(VLOOKUP(B630,前週!B:M,4,FALSE)),E630/$A$1,E630-VLOOKUP(B630,前週!B:M,4,FALSE))</f>
        <v>0</v>
      </c>
      <c r="T630" s="1" t="str">
        <f t="shared" si="66"/>
        <v/>
      </c>
      <c r="U630" s="1" t="str">
        <f t="shared" si="67"/>
        <v/>
      </c>
      <c r="V630" s="1">
        <f>IF(ISERROR(VLOOKUP(B630,前週!B:M,7,FALSE)),H630/$A$1,H630-VLOOKUP(B630,前週!B:M,7,FALSE))</f>
        <v>0</v>
      </c>
      <c r="W630" s="1">
        <f>IF(ISERROR(VLOOKUP(B630,前週!B:M,8,FALSE)),I630/$A$1,I630-VLOOKUP(B630,前週!B:M,8,FALSE))</f>
        <v>0</v>
      </c>
      <c r="X630" s="1">
        <f>IF(ISERROR(VLOOKUP(B630,前週!B:M,9,FALSE)),J630/$A$1,J630-VLOOKUP(B630,前週!B:M,9,FALSE))</f>
        <v>0</v>
      </c>
      <c r="Y630" s="1">
        <f>IF(ISERROR(VLOOKUP(B630,前週!B:M,10,FALSE)),K630/$A$1,K630-VLOOKUP(B630,前週!B:M,10,FALSE))</f>
        <v>0</v>
      </c>
      <c r="Z630" s="1" t="str">
        <f t="shared" si="68"/>
        <v/>
      </c>
      <c r="AA630" s="1" t="str">
        <f t="shared" si="69"/>
        <v/>
      </c>
    </row>
    <row r="631" spans="15:27" x14ac:dyDescent="0.15">
      <c r="O631" s="1">
        <f t="shared" si="63"/>
        <v>0</v>
      </c>
      <c r="P631" s="1">
        <f t="shared" si="64"/>
        <v>0</v>
      </c>
      <c r="Q631" s="1">
        <f t="shared" si="65"/>
        <v>0</v>
      </c>
      <c r="R631" s="1">
        <f>IF(ISERROR(VLOOKUP(B631,前週!B:M,3,FALSE)),D631/$A$1,D631-VLOOKUP(B631,前週!B:M,3,FALSE))</f>
        <v>0</v>
      </c>
      <c r="S631" s="1">
        <f>IF(ISERROR(VLOOKUP(B631,前週!B:M,4,FALSE)),E631/$A$1,E631-VLOOKUP(B631,前週!B:M,4,FALSE))</f>
        <v>0</v>
      </c>
      <c r="T631" s="1" t="str">
        <f t="shared" si="66"/>
        <v/>
      </c>
      <c r="U631" s="1" t="str">
        <f t="shared" si="67"/>
        <v/>
      </c>
      <c r="V631" s="1">
        <f>IF(ISERROR(VLOOKUP(B631,前週!B:M,7,FALSE)),H631/$A$1,H631-VLOOKUP(B631,前週!B:M,7,FALSE))</f>
        <v>0</v>
      </c>
      <c r="W631" s="1">
        <f>IF(ISERROR(VLOOKUP(B631,前週!B:M,8,FALSE)),I631/$A$1,I631-VLOOKUP(B631,前週!B:M,8,FALSE))</f>
        <v>0</v>
      </c>
      <c r="X631" s="1">
        <f>IF(ISERROR(VLOOKUP(B631,前週!B:M,9,FALSE)),J631/$A$1,J631-VLOOKUP(B631,前週!B:M,9,FALSE))</f>
        <v>0</v>
      </c>
      <c r="Y631" s="1">
        <f>IF(ISERROR(VLOOKUP(B631,前週!B:M,10,FALSE)),K631/$A$1,K631-VLOOKUP(B631,前週!B:M,10,FALSE))</f>
        <v>0</v>
      </c>
      <c r="Z631" s="1" t="str">
        <f t="shared" si="68"/>
        <v/>
      </c>
      <c r="AA631" s="1" t="str">
        <f t="shared" si="69"/>
        <v/>
      </c>
    </row>
    <row r="632" spans="15:27" x14ac:dyDescent="0.15">
      <c r="O632" s="1">
        <f t="shared" si="63"/>
        <v>0</v>
      </c>
      <c r="P632" s="1">
        <f t="shared" si="64"/>
        <v>0</v>
      </c>
      <c r="Q632" s="1">
        <f t="shared" si="65"/>
        <v>0</v>
      </c>
      <c r="R632" s="1">
        <f>IF(ISERROR(VLOOKUP(B632,前週!B:M,3,FALSE)),D632/$A$1,D632-VLOOKUP(B632,前週!B:M,3,FALSE))</f>
        <v>0</v>
      </c>
      <c r="S632" s="1">
        <f>IF(ISERROR(VLOOKUP(B632,前週!B:M,4,FALSE)),E632/$A$1,E632-VLOOKUP(B632,前週!B:M,4,FALSE))</f>
        <v>0</v>
      </c>
      <c r="T632" s="1" t="str">
        <f t="shared" si="66"/>
        <v/>
      </c>
      <c r="U632" s="1" t="str">
        <f t="shared" si="67"/>
        <v/>
      </c>
      <c r="V632" s="1">
        <f>IF(ISERROR(VLOOKUP(B632,前週!B:M,7,FALSE)),H632/$A$1,H632-VLOOKUP(B632,前週!B:M,7,FALSE))</f>
        <v>0</v>
      </c>
      <c r="W632" s="1">
        <f>IF(ISERROR(VLOOKUP(B632,前週!B:M,8,FALSE)),I632/$A$1,I632-VLOOKUP(B632,前週!B:M,8,FALSE))</f>
        <v>0</v>
      </c>
      <c r="X632" s="1">
        <f>IF(ISERROR(VLOOKUP(B632,前週!B:M,9,FALSE)),J632/$A$1,J632-VLOOKUP(B632,前週!B:M,9,FALSE))</f>
        <v>0</v>
      </c>
      <c r="Y632" s="1">
        <f>IF(ISERROR(VLOOKUP(B632,前週!B:M,10,FALSE)),K632/$A$1,K632-VLOOKUP(B632,前週!B:M,10,FALSE))</f>
        <v>0</v>
      </c>
      <c r="Z632" s="1" t="str">
        <f t="shared" si="68"/>
        <v/>
      </c>
      <c r="AA632" s="1" t="str">
        <f t="shared" si="69"/>
        <v/>
      </c>
    </row>
    <row r="633" spans="15:27" x14ac:dyDescent="0.15">
      <c r="O633" s="1">
        <f t="shared" si="63"/>
        <v>0</v>
      </c>
      <c r="P633" s="1">
        <f t="shared" si="64"/>
        <v>0</v>
      </c>
      <c r="Q633" s="1">
        <f t="shared" si="65"/>
        <v>0</v>
      </c>
      <c r="R633" s="1">
        <f>IF(ISERROR(VLOOKUP(B633,前週!B:M,3,FALSE)),D633/$A$1,D633-VLOOKUP(B633,前週!B:M,3,FALSE))</f>
        <v>0</v>
      </c>
      <c r="S633" s="1">
        <f>IF(ISERROR(VLOOKUP(B633,前週!B:M,4,FALSE)),E633/$A$1,E633-VLOOKUP(B633,前週!B:M,4,FALSE))</f>
        <v>0</v>
      </c>
      <c r="T633" s="1" t="str">
        <f t="shared" si="66"/>
        <v/>
      </c>
      <c r="U633" s="1" t="str">
        <f t="shared" si="67"/>
        <v/>
      </c>
      <c r="V633" s="1">
        <f>IF(ISERROR(VLOOKUP(B633,前週!B:M,7,FALSE)),H633/$A$1,H633-VLOOKUP(B633,前週!B:M,7,FALSE))</f>
        <v>0</v>
      </c>
      <c r="W633" s="1">
        <f>IF(ISERROR(VLOOKUP(B633,前週!B:M,8,FALSE)),I633/$A$1,I633-VLOOKUP(B633,前週!B:M,8,FALSE))</f>
        <v>0</v>
      </c>
      <c r="X633" s="1">
        <f>IF(ISERROR(VLOOKUP(B633,前週!B:M,9,FALSE)),J633/$A$1,J633-VLOOKUP(B633,前週!B:M,9,FALSE))</f>
        <v>0</v>
      </c>
      <c r="Y633" s="1">
        <f>IF(ISERROR(VLOOKUP(B633,前週!B:M,10,FALSE)),K633/$A$1,K633-VLOOKUP(B633,前週!B:M,10,FALSE))</f>
        <v>0</v>
      </c>
      <c r="Z633" s="1" t="str">
        <f t="shared" si="68"/>
        <v/>
      </c>
      <c r="AA633" s="1" t="str">
        <f t="shared" si="69"/>
        <v/>
      </c>
    </row>
    <row r="634" spans="15:27" x14ac:dyDescent="0.15">
      <c r="O634" s="1">
        <f t="shared" si="63"/>
        <v>0</v>
      </c>
      <c r="P634" s="1">
        <f t="shared" si="64"/>
        <v>0</v>
      </c>
      <c r="Q634" s="1">
        <f t="shared" si="65"/>
        <v>0</v>
      </c>
      <c r="R634" s="1">
        <f>IF(ISERROR(VLOOKUP(B634,前週!B:M,3,FALSE)),D634/$A$1,D634-VLOOKUP(B634,前週!B:M,3,FALSE))</f>
        <v>0</v>
      </c>
      <c r="S634" s="1">
        <f>IF(ISERROR(VLOOKUP(B634,前週!B:M,4,FALSE)),E634/$A$1,E634-VLOOKUP(B634,前週!B:M,4,FALSE))</f>
        <v>0</v>
      </c>
      <c r="T634" s="1" t="str">
        <f t="shared" si="66"/>
        <v/>
      </c>
      <c r="U634" s="1" t="str">
        <f t="shared" si="67"/>
        <v/>
      </c>
      <c r="V634" s="1">
        <f>IF(ISERROR(VLOOKUP(B634,前週!B:M,7,FALSE)),H634/$A$1,H634-VLOOKUP(B634,前週!B:M,7,FALSE))</f>
        <v>0</v>
      </c>
      <c r="W634" s="1">
        <f>IF(ISERROR(VLOOKUP(B634,前週!B:M,8,FALSE)),I634/$A$1,I634-VLOOKUP(B634,前週!B:M,8,FALSE))</f>
        <v>0</v>
      </c>
      <c r="X634" s="1">
        <f>IF(ISERROR(VLOOKUP(B634,前週!B:M,9,FALSE)),J634/$A$1,J634-VLOOKUP(B634,前週!B:M,9,FALSE))</f>
        <v>0</v>
      </c>
      <c r="Y634" s="1">
        <f>IF(ISERROR(VLOOKUP(B634,前週!B:M,10,FALSE)),K634/$A$1,K634-VLOOKUP(B634,前週!B:M,10,FALSE))</f>
        <v>0</v>
      </c>
      <c r="Z634" s="1" t="str">
        <f t="shared" si="68"/>
        <v/>
      </c>
      <c r="AA634" s="1" t="str">
        <f t="shared" si="69"/>
        <v/>
      </c>
    </row>
    <row r="635" spans="15:27" x14ac:dyDescent="0.15">
      <c r="O635" s="1">
        <f t="shared" si="63"/>
        <v>0</v>
      </c>
      <c r="P635" s="1">
        <f t="shared" si="64"/>
        <v>0</v>
      </c>
      <c r="Q635" s="1">
        <f t="shared" si="65"/>
        <v>0</v>
      </c>
      <c r="R635" s="1">
        <f>IF(ISERROR(VLOOKUP(B635,前週!B:M,3,FALSE)),D635/$A$1,D635-VLOOKUP(B635,前週!B:M,3,FALSE))</f>
        <v>0</v>
      </c>
      <c r="S635" s="1">
        <f>IF(ISERROR(VLOOKUP(B635,前週!B:M,4,FALSE)),E635/$A$1,E635-VLOOKUP(B635,前週!B:M,4,FALSE))</f>
        <v>0</v>
      </c>
      <c r="T635" s="1" t="str">
        <f t="shared" si="66"/>
        <v/>
      </c>
      <c r="U635" s="1" t="str">
        <f t="shared" si="67"/>
        <v/>
      </c>
      <c r="V635" s="1">
        <f>IF(ISERROR(VLOOKUP(B635,前週!B:M,7,FALSE)),H635/$A$1,H635-VLOOKUP(B635,前週!B:M,7,FALSE))</f>
        <v>0</v>
      </c>
      <c r="W635" s="1">
        <f>IF(ISERROR(VLOOKUP(B635,前週!B:M,8,FALSE)),I635/$A$1,I635-VLOOKUP(B635,前週!B:M,8,FALSE))</f>
        <v>0</v>
      </c>
      <c r="X635" s="1">
        <f>IF(ISERROR(VLOOKUP(B635,前週!B:M,9,FALSE)),J635/$A$1,J635-VLOOKUP(B635,前週!B:M,9,FALSE))</f>
        <v>0</v>
      </c>
      <c r="Y635" s="1">
        <f>IF(ISERROR(VLOOKUP(B635,前週!B:M,10,FALSE)),K635/$A$1,K635-VLOOKUP(B635,前週!B:M,10,FALSE))</f>
        <v>0</v>
      </c>
      <c r="Z635" s="1" t="str">
        <f t="shared" si="68"/>
        <v/>
      </c>
      <c r="AA635" s="1" t="str">
        <f t="shared" si="69"/>
        <v/>
      </c>
    </row>
    <row r="636" spans="15:27" x14ac:dyDescent="0.15">
      <c r="O636" s="1">
        <f t="shared" si="63"/>
        <v>0</v>
      </c>
      <c r="P636" s="1">
        <f t="shared" si="64"/>
        <v>0</v>
      </c>
      <c r="Q636" s="1">
        <f t="shared" si="65"/>
        <v>0</v>
      </c>
      <c r="R636" s="1">
        <f>IF(ISERROR(VLOOKUP(B636,前週!B:M,3,FALSE)),D636/$A$1,D636-VLOOKUP(B636,前週!B:M,3,FALSE))</f>
        <v>0</v>
      </c>
      <c r="S636" s="1">
        <f>IF(ISERROR(VLOOKUP(B636,前週!B:M,4,FALSE)),E636/$A$1,E636-VLOOKUP(B636,前週!B:M,4,FALSE))</f>
        <v>0</v>
      </c>
      <c r="T636" s="1" t="str">
        <f t="shared" si="66"/>
        <v/>
      </c>
      <c r="U636" s="1" t="str">
        <f t="shared" si="67"/>
        <v/>
      </c>
      <c r="V636" s="1">
        <f>IF(ISERROR(VLOOKUP(B636,前週!B:M,7,FALSE)),H636/$A$1,H636-VLOOKUP(B636,前週!B:M,7,FALSE))</f>
        <v>0</v>
      </c>
      <c r="W636" s="1">
        <f>IF(ISERROR(VLOOKUP(B636,前週!B:M,8,FALSE)),I636/$A$1,I636-VLOOKUP(B636,前週!B:M,8,FALSE))</f>
        <v>0</v>
      </c>
      <c r="X636" s="1">
        <f>IF(ISERROR(VLOOKUP(B636,前週!B:M,9,FALSE)),J636/$A$1,J636-VLOOKUP(B636,前週!B:M,9,FALSE))</f>
        <v>0</v>
      </c>
      <c r="Y636" s="1">
        <f>IF(ISERROR(VLOOKUP(B636,前週!B:M,10,FALSE)),K636/$A$1,K636-VLOOKUP(B636,前週!B:M,10,FALSE))</f>
        <v>0</v>
      </c>
      <c r="Z636" s="1" t="str">
        <f t="shared" si="68"/>
        <v/>
      </c>
      <c r="AA636" s="1" t="str">
        <f t="shared" si="69"/>
        <v/>
      </c>
    </row>
    <row r="637" spans="15:27" x14ac:dyDescent="0.15">
      <c r="O637" s="1">
        <f t="shared" si="63"/>
        <v>0</v>
      </c>
      <c r="P637" s="1">
        <f t="shared" si="64"/>
        <v>0</v>
      </c>
      <c r="Q637" s="1">
        <f t="shared" si="65"/>
        <v>0</v>
      </c>
      <c r="R637" s="1">
        <f>IF(ISERROR(VLOOKUP(B637,前週!B:M,3,FALSE)),D637/$A$1,D637-VLOOKUP(B637,前週!B:M,3,FALSE))</f>
        <v>0</v>
      </c>
      <c r="S637" s="1">
        <f>IF(ISERROR(VLOOKUP(B637,前週!B:M,4,FALSE)),E637/$A$1,E637-VLOOKUP(B637,前週!B:M,4,FALSE))</f>
        <v>0</v>
      </c>
      <c r="T637" s="1" t="str">
        <f t="shared" si="66"/>
        <v/>
      </c>
      <c r="U637" s="1" t="str">
        <f t="shared" si="67"/>
        <v/>
      </c>
      <c r="V637" s="1">
        <f>IF(ISERROR(VLOOKUP(B637,前週!B:M,7,FALSE)),H637/$A$1,H637-VLOOKUP(B637,前週!B:M,7,FALSE))</f>
        <v>0</v>
      </c>
      <c r="W637" s="1">
        <f>IF(ISERROR(VLOOKUP(B637,前週!B:M,8,FALSE)),I637/$A$1,I637-VLOOKUP(B637,前週!B:M,8,FALSE))</f>
        <v>0</v>
      </c>
      <c r="X637" s="1">
        <f>IF(ISERROR(VLOOKUP(B637,前週!B:M,9,FALSE)),J637/$A$1,J637-VLOOKUP(B637,前週!B:M,9,FALSE))</f>
        <v>0</v>
      </c>
      <c r="Y637" s="1">
        <f>IF(ISERROR(VLOOKUP(B637,前週!B:M,10,FALSE)),K637/$A$1,K637-VLOOKUP(B637,前週!B:M,10,FALSE))</f>
        <v>0</v>
      </c>
      <c r="Z637" s="1" t="str">
        <f t="shared" si="68"/>
        <v/>
      </c>
      <c r="AA637" s="1" t="str">
        <f t="shared" si="69"/>
        <v/>
      </c>
    </row>
    <row r="638" spans="15:27" x14ac:dyDescent="0.15">
      <c r="O638" s="1">
        <f t="shared" si="63"/>
        <v>0</v>
      </c>
      <c r="P638" s="1">
        <f t="shared" si="64"/>
        <v>0</v>
      </c>
      <c r="Q638" s="1">
        <f t="shared" si="65"/>
        <v>0</v>
      </c>
      <c r="R638" s="1">
        <f>IF(ISERROR(VLOOKUP(B638,前週!B:M,3,FALSE)),D638/$A$1,D638-VLOOKUP(B638,前週!B:M,3,FALSE))</f>
        <v>0</v>
      </c>
      <c r="S638" s="1">
        <f>IF(ISERROR(VLOOKUP(B638,前週!B:M,4,FALSE)),E638/$A$1,E638-VLOOKUP(B638,前週!B:M,4,FALSE))</f>
        <v>0</v>
      </c>
      <c r="T638" s="1" t="str">
        <f t="shared" si="66"/>
        <v/>
      </c>
      <c r="U638" s="1" t="str">
        <f t="shared" si="67"/>
        <v/>
      </c>
      <c r="V638" s="1">
        <f>IF(ISERROR(VLOOKUP(B638,前週!B:M,7,FALSE)),H638/$A$1,H638-VLOOKUP(B638,前週!B:M,7,FALSE))</f>
        <v>0</v>
      </c>
      <c r="W638" s="1">
        <f>IF(ISERROR(VLOOKUP(B638,前週!B:M,8,FALSE)),I638/$A$1,I638-VLOOKUP(B638,前週!B:M,8,FALSE))</f>
        <v>0</v>
      </c>
      <c r="X638" s="1">
        <f>IF(ISERROR(VLOOKUP(B638,前週!B:M,9,FALSE)),J638/$A$1,J638-VLOOKUP(B638,前週!B:M,9,FALSE))</f>
        <v>0</v>
      </c>
      <c r="Y638" s="1">
        <f>IF(ISERROR(VLOOKUP(B638,前週!B:M,10,FALSE)),K638/$A$1,K638-VLOOKUP(B638,前週!B:M,10,FALSE))</f>
        <v>0</v>
      </c>
      <c r="Z638" s="1" t="str">
        <f t="shared" si="68"/>
        <v/>
      </c>
      <c r="AA638" s="1" t="str">
        <f t="shared" si="69"/>
        <v/>
      </c>
    </row>
    <row r="639" spans="15:27" x14ac:dyDescent="0.15">
      <c r="O639" s="1">
        <f t="shared" si="63"/>
        <v>0</v>
      </c>
      <c r="P639" s="1">
        <f t="shared" si="64"/>
        <v>0</v>
      </c>
      <c r="Q639" s="1">
        <f t="shared" si="65"/>
        <v>0</v>
      </c>
      <c r="R639" s="1">
        <f>IF(ISERROR(VLOOKUP(B639,前週!B:M,3,FALSE)),D639/$A$1,D639-VLOOKUP(B639,前週!B:M,3,FALSE))</f>
        <v>0</v>
      </c>
      <c r="S639" s="1">
        <f>IF(ISERROR(VLOOKUP(B639,前週!B:M,4,FALSE)),E639/$A$1,E639-VLOOKUP(B639,前週!B:M,4,FALSE))</f>
        <v>0</v>
      </c>
      <c r="T639" s="1" t="str">
        <f t="shared" si="66"/>
        <v/>
      </c>
      <c r="U639" s="1" t="str">
        <f t="shared" si="67"/>
        <v/>
      </c>
      <c r="V639" s="1">
        <f>IF(ISERROR(VLOOKUP(B639,前週!B:M,7,FALSE)),H639/$A$1,H639-VLOOKUP(B639,前週!B:M,7,FALSE))</f>
        <v>0</v>
      </c>
      <c r="W639" s="1">
        <f>IF(ISERROR(VLOOKUP(B639,前週!B:M,8,FALSE)),I639/$A$1,I639-VLOOKUP(B639,前週!B:M,8,FALSE))</f>
        <v>0</v>
      </c>
      <c r="X639" s="1">
        <f>IF(ISERROR(VLOOKUP(B639,前週!B:M,9,FALSE)),J639/$A$1,J639-VLOOKUP(B639,前週!B:M,9,FALSE))</f>
        <v>0</v>
      </c>
      <c r="Y639" s="1">
        <f>IF(ISERROR(VLOOKUP(B639,前週!B:M,10,FALSE)),K639/$A$1,K639-VLOOKUP(B639,前週!B:M,10,FALSE))</f>
        <v>0</v>
      </c>
      <c r="Z639" s="1" t="str">
        <f t="shared" si="68"/>
        <v/>
      </c>
      <c r="AA639" s="1" t="str">
        <f t="shared" si="69"/>
        <v/>
      </c>
    </row>
    <row r="640" spans="15:27" x14ac:dyDescent="0.15">
      <c r="O640" s="1">
        <f t="shared" si="63"/>
        <v>0</v>
      </c>
      <c r="P640" s="1">
        <f t="shared" si="64"/>
        <v>0</v>
      </c>
      <c r="Q640" s="1">
        <f t="shared" si="65"/>
        <v>0</v>
      </c>
      <c r="R640" s="1">
        <f>IF(ISERROR(VLOOKUP(B640,前週!B:M,3,FALSE)),D640/$A$1,D640-VLOOKUP(B640,前週!B:M,3,FALSE))</f>
        <v>0</v>
      </c>
      <c r="S640" s="1">
        <f>IF(ISERROR(VLOOKUP(B640,前週!B:M,4,FALSE)),E640/$A$1,E640-VLOOKUP(B640,前週!B:M,4,FALSE))</f>
        <v>0</v>
      </c>
      <c r="T640" s="1" t="str">
        <f t="shared" si="66"/>
        <v/>
      </c>
      <c r="U640" s="1" t="str">
        <f t="shared" si="67"/>
        <v/>
      </c>
      <c r="V640" s="1">
        <f>IF(ISERROR(VLOOKUP(B640,前週!B:M,7,FALSE)),H640/$A$1,H640-VLOOKUP(B640,前週!B:M,7,FALSE))</f>
        <v>0</v>
      </c>
      <c r="W640" s="1">
        <f>IF(ISERROR(VLOOKUP(B640,前週!B:M,8,FALSE)),I640/$A$1,I640-VLOOKUP(B640,前週!B:M,8,FALSE))</f>
        <v>0</v>
      </c>
      <c r="X640" s="1">
        <f>IF(ISERROR(VLOOKUP(B640,前週!B:M,9,FALSE)),J640/$A$1,J640-VLOOKUP(B640,前週!B:M,9,FALSE))</f>
        <v>0</v>
      </c>
      <c r="Y640" s="1">
        <f>IF(ISERROR(VLOOKUP(B640,前週!B:M,10,FALSE)),K640/$A$1,K640-VLOOKUP(B640,前週!B:M,10,FALSE))</f>
        <v>0</v>
      </c>
      <c r="Z640" s="1" t="str">
        <f t="shared" si="68"/>
        <v/>
      </c>
      <c r="AA640" s="1" t="str">
        <f t="shared" si="69"/>
        <v/>
      </c>
    </row>
    <row r="641" spans="15:27" x14ac:dyDescent="0.15">
      <c r="O641" s="1">
        <f t="shared" si="63"/>
        <v>0</v>
      </c>
      <c r="P641" s="1">
        <f t="shared" si="64"/>
        <v>0</v>
      </c>
      <c r="Q641" s="1">
        <f t="shared" si="65"/>
        <v>0</v>
      </c>
      <c r="R641" s="1">
        <f>IF(ISERROR(VLOOKUP(B641,前週!B:M,3,FALSE)),D641/$A$1,D641-VLOOKUP(B641,前週!B:M,3,FALSE))</f>
        <v>0</v>
      </c>
      <c r="S641" s="1">
        <f>IF(ISERROR(VLOOKUP(B641,前週!B:M,4,FALSE)),E641/$A$1,E641-VLOOKUP(B641,前週!B:M,4,FALSE))</f>
        <v>0</v>
      </c>
      <c r="T641" s="1" t="str">
        <f t="shared" si="66"/>
        <v/>
      </c>
      <c r="U641" s="1" t="str">
        <f t="shared" si="67"/>
        <v/>
      </c>
      <c r="V641" s="1">
        <f>IF(ISERROR(VLOOKUP(B641,前週!B:M,7,FALSE)),H641/$A$1,H641-VLOOKUP(B641,前週!B:M,7,FALSE))</f>
        <v>0</v>
      </c>
      <c r="W641" s="1">
        <f>IF(ISERROR(VLOOKUP(B641,前週!B:M,8,FALSE)),I641/$A$1,I641-VLOOKUP(B641,前週!B:M,8,FALSE))</f>
        <v>0</v>
      </c>
      <c r="X641" s="1">
        <f>IF(ISERROR(VLOOKUP(B641,前週!B:M,9,FALSE)),J641/$A$1,J641-VLOOKUP(B641,前週!B:M,9,FALSE))</f>
        <v>0</v>
      </c>
      <c r="Y641" s="1">
        <f>IF(ISERROR(VLOOKUP(B641,前週!B:M,10,FALSE)),K641/$A$1,K641-VLOOKUP(B641,前週!B:M,10,FALSE))</f>
        <v>0</v>
      </c>
      <c r="Z641" s="1" t="str">
        <f t="shared" si="68"/>
        <v/>
      </c>
      <c r="AA641" s="1" t="str">
        <f t="shared" si="69"/>
        <v/>
      </c>
    </row>
    <row r="642" spans="15:27" x14ac:dyDescent="0.15">
      <c r="O642" s="1">
        <f t="shared" si="63"/>
        <v>0</v>
      </c>
      <c r="P642" s="1">
        <f t="shared" si="64"/>
        <v>0</v>
      </c>
      <c r="Q642" s="1">
        <f t="shared" si="65"/>
        <v>0</v>
      </c>
      <c r="R642" s="1">
        <f>IF(ISERROR(VLOOKUP(B642,前週!B:M,3,FALSE)),D642/$A$1,D642-VLOOKUP(B642,前週!B:M,3,FALSE))</f>
        <v>0</v>
      </c>
      <c r="S642" s="1">
        <f>IF(ISERROR(VLOOKUP(B642,前週!B:M,4,FALSE)),E642/$A$1,E642-VLOOKUP(B642,前週!B:M,4,FALSE))</f>
        <v>0</v>
      </c>
      <c r="T642" s="1" t="str">
        <f t="shared" si="66"/>
        <v/>
      </c>
      <c r="U642" s="1" t="str">
        <f t="shared" si="67"/>
        <v/>
      </c>
      <c r="V642" s="1">
        <f>IF(ISERROR(VLOOKUP(B642,前週!B:M,7,FALSE)),H642/$A$1,H642-VLOOKUP(B642,前週!B:M,7,FALSE))</f>
        <v>0</v>
      </c>
      <c r="W642" s="1">
        <f>IF(ISERROR(VLOOKUP(B642,前週!B:M,8,FALSE)),I642/$A$1,I642-VLOOKUP(B642,前週!B:M,8,FALSE))</f>
        <v>0</v>
      </c>
      <c r="X642" s="1">
        <f>IF(ISERROR(VLOOKUP(B642,前週!B:M,9,FALSE)),J642/$A$1,J642-VLOOKUP(B642,前週!B:M,9,FALSE))</f>
        <v>0</v>
      </c>
      <c r="Y642" s="1">
        <f>IF(ISERROR(VLOOKUP(B642,前週!B:M,10,FALSE)),K642/$A$1,K642-VLOOKUP(B642,前週!B:M,10,FALSE))</f>
        <v>0</v>
      </c>
      <c r="Z642" s="1" t="str">
        <f t="shared" si="68"/>
        <v/>
      </c>
      <c r="AA642" s="1" t="str">
        <f t="shared" si="69"/>
        <v/>
      </c>
    </row>
    <row r="643" spans="15:27" x14ac:dyDescent="0.15">
      <c r="O643" s="1">
        <f t="shared" si="63"/>
        <v>0</v>
      </c>
      <c r="P643" s="1">
        <f t="shared" si="64"/>
        <v>0</v>
      </c>
      <c r="Q643" s="1">
        <f t="shared" si="65"/>
        <v>0</v>
      </c>
      <c r="R643" s="1">
        <f>IF(ISERROR(VLOOKUP(B643,前週!B:M,3,FALSE)),D643/$A$1,D643-VLOOKUP(B643,前週!B:M,3,FALSE))</f>
        <v>0</v>
      </c>
      <c r="S643" s="1">
        <f>IF(ISERROR(VLOOKUP(B643,前週!B:M,4,FALSE)),E643/$A$1,E643-VLOOKUP(B643,前週!B:M,4,FALSE))</f>
        <v>0</v>
      </c>
      <c r="T643" s="1" t="str">
        <f t="shared" si="66"/>
        <v/>
      </c>
      <c r="U643" s="1" t="str">
        <f t="shared" si="67"/>
        <v/>
      </c>
      <c r="V643" s="1">
        <f>IF(ISERROR(VLOOKUP(B643,前週!B:M,7,FALSE)),H643/$A$1,H643-VLOOKUP(B643,前週!B:M,7,FALSE))</f>
        <v>0</v>
      </c>
      <c r="W643" s="1">
        <f>IF(ISERROR(VLOOKUP(B643,前週!B:M,8,FALSE)),I643/$A$1,I643-VLOOKUP(B643,前週!B:M,8,FALSE))</f>
        <v>0</v>
      </c>
      <c r="X643" s="1">
        <f>IF(ISERROR(VLOOKUP(B643,前週!B:M,9,FALSE)),J643/$A$1,J643-VLOOKUP(B643,前週!B:M,9,FALSE))</f>
        <v>0</v>
      </c>
      <c r="Y643" s="1">
        <f>IF(ISERROR(VLOOKUP(B643,前週!B:M,10,FALSE)),K643/$A$1,K643-VLOOKUP(B643,前週!B:M,10,FALSE))</f>
        <v>0</v>
      </c>
      <c r="Z643" s="1" t="str">
        <f t="shared" si="68"/>
        <v/>
      </c>
      <c r="AA643" s="1" t="str">
        <f t="shared" si="69"/>
        <v/>
      </c>
    </row>
    <row r="644" spans="15:27" x14ac:dyDescent="0.15">
      <c r="O644" s="1">
        <f t="shared" ref="O644:O706" si="70">A644</f>
        <v>0</v>
      </c>
      <c r="P644" s="1">
        <f t="shared" ref="P644:P706" si="71">B644</f>
        <v>0</v>
      </c>
      <c r="Q644" s="1">
        <f t="shared" ref="Q644:Q706" si="72">C644</f>
        <v>0</v>
      </c>
      <c r="R644" s="1">
        <f>IF(ISERROR(VLOOKUP(B644,前週!B:M,3,FALSE)),D644/$A$1,D644-VLOOKUP(B644,前週!B:M,3,FALSE))</f>
        <v>0</v>
      </c>
      <c r="S644" s="1">
        <f>IF(ISERROR(VLOOKUP(B644,前週!B:M,4,FALSE)),E644/$A$1,E644-VLOOKUP(B644,前週!B:M,4,FALSE))</f>
        <v>0</v>
      </c>
      <c r="T644" s="1" t="str">
        <f t="shared" ref="T644:T706" si="73">IF(S644=0,"",ROUND(S644/R644*100,2))</f>
        <v/>
      </c>
      <c r="U644" s="1" t="str">
        <f t="shared" ref="U644:U706" si="74">IF(S644=0,"",ROUND(V644/S644,2))</f>
        <v/>
      </c>
      <c r="V644" s="1">
        <f>IF(ISERROR(VLOOKUP(B644,前週!B:M,7,FALSE)),H644/$A$1,H644-VLOOKUP(B644,前週!B:M,7,FALSE))</f>
        <v>0</v>
      </c>
      <c r="W644" s="1">
        <f>IF(ISERROR(VLOOKUP(B644,前週!B:M,8,FALSE)),I644/$A$1,I644-VLOOKUP(B644,前週!B:M,8,FALSE))</f>
        <v>0</v>
      </c>
      <c r="X644" s="1">
        <f>IF(ISERROR(VLOOKUP(B644,前週!B:M,9,FALSE)),J644/$A$1,J644-VLOOKUP(B644,前週!B:M,9,FALSE))</f>
        <v>0</v>
      </c>
      <c r="Y644" s="1">
        <f>IF(ISERROR(VLOOKUP(B644,前週!B:M,10,FALSE)),K644/$A$1,K644-VLOOKUP(B644,前週!B:M,10,FALSE))</f>
        <v>0</v>
      </c>
      <c r="Z644" s="1" t="str">
        <f t="shared" ref="Z644:Z706" si="75">IF(S644=0,"",ROUND(W644/S644*100,2))</f>
        <v/>
      </c>
      <c r="AA644" s="1" t="str">
        <f t="shared" ref="AA644:AA706" si="76">IF(S644=0,"",ROUND(Y644/V644*100,2))</f>
        <v/>
      </c>
    </row>
    <row r="645" spans="15:27" x14ac:dyDescent="0.15">
      <c r="O645" s="1">
        <f t="shared" si="70"/>
        <v>0</v>
      </c>
      <c r="P645" s="1">
        <f t="shared" si="71"/>
        <v>0</v>
      </c>
      <c r="Q645" s="1">
        <f t="shared" si="72"/>
        <v>0</v>
      </c>
      <c r="R645" s="1">
        <f>IF(ISERROR(VLOOKUP(B645,前週!B:M,3,FALSE)),D645/$A$1,D645-VLOOKUP(B645,前週!B:M,3,FALSE))</f>
        <v>0</v>
      </c>
      <c r="S645" s="1">
        <f>IF(ISERROR(VLOOKUP(B645,前週!B:M,4,FALSE)),E645/$A$1,E645-VLOOKUP(B645,前週!B:M,4,FALSE))</f>
        <v>0</v>
      </c>
      <c r="T645" s="1" t="str">
        <f t="shared" si="73"/>
        <v/>
      </c>
      <c r="U645" s="1" t="str">
        <f t="shared" si="74"/>
        <v/>
      </c>
      <c r="V645" s="1">
        <f>IF(ISERROR(VLOOKUP(B645,前週!B:M,7,FALSE)),H645/$A$1,H645-VLOOKUP(B645,前週!B:M,7,FALSE))</f>
        <v>0</v>
      </c>
      <c r="W645" s="1">
        <f>IF(ISERROR(VLOOKUP(B645,前週!B:M,8,FALSE)),I645/$A$1,I645-VLOOKUP(B645,前週!B:M,8,FALSE))</f>
        <v>0</v>
      </c>
      <c r="X645" s="1">
        <f>IF(ISERROR(VLOOKUP(B645,前週!B:M,9,FALSE)),J645/$A$1,J645-VLOOKUP(B645,前週!B:M,9,FALSE))</f>
        <v>0</v>
      </c>
      <c r="Y645" s="1">
        <f>IF(ISERROR(VLOOKUP(B645,前週!B:M,10,FALSE)),K645/$A$1,K645-VLOOKUP(B645,前週!B:M,10,FALSE))</f>
        <v>0</v>
      </c>
      <c r="Z645" s="1" t="str">
        <f t="shared" si="75"/>
        <v/>
      </c>
      <c r="AA645" s="1" t="str">
        <f t="shared" si="76"/>
        <v/>
      </c>
    </row>
    <row r="646" spans="15:27" x14ac:dyDescent="0.15">
      <c r="O646" s="1">
        <f t="shared" si="70"/>
        <v>0</v>
      </c>
      <c r="P646" s="1">
        <f t="shared" si="71"/>
        <v>0</v>
      </c>
      <c r="Q646" s="1">
        <f t="shared" si="72"/>
        <v>0</v>
      </c>
      <c r="R646" s="1">
        <f>IF(ISERROR(VLOOKUP(B646,前週!B:M,3,FALSE)),D646/$A$1,D646-VLOOKUP(B646,前週!B:M,3,FALSE))</f>
        <v>0</v>
      </c>
      <c r="S646" s="1">
        <f>IF(ISERROR(VLOOKUP(B646,前週!B:M,4,FALSE)),E646/$A$1,E646-VLOOKUP(B646,前週!B:M,4,FALSE))</f>
        <v>0</v>
      </c>
      <c r="T646" s="1" t="str">
        <f t="shared" si="73"/>
        <v/>
      </c>
      <c r="U646" s="1" t="str">
        <f t="shared" si="74"/>
        <v/>
      </c>
      <c r="V646" s="1">
        <f>IF(ISERROR(VLOOKUP(B646,前週!B:M,7,FALSE)),H646/$A$1,H646-VLOOKUP(B646,前週!B:M,7,FALSE))</f>
        <v>0</v>
      </c>
      <c r="W646" s="1">
        <f>IF(ISERROR(VLOOKUP(B646,前週!B:M,8,FALSE)),I646/$A$1,I646-VLOOKUP(B646,前週!B:M,8,FALSE))</f>
        <v>0</v>
      </c>
      <c r="X646" s="1">
        <f>IF(ISERROR(VLOOKUP(B646,前週!B:M,9,FALSE)),J646/$A$1,J646-VLOOKUP(B646,前週!B:M,9,FALSE))</f>
        <v>0</v>
      </c>
      <c r="Y646" s="1">
        <f>IF(ISERROR(VLOOKUP(B646,前週!B:M,10,FALSE)),K646/$A$1,K646-VLOOKUP(B646,前週!B:M,10,FALSE))</f>
        <v>0</v>
      </c>
      <c r="Z646" s="1" t="str">
        <f t="shared" si="75"/>
        <v/>
      </c>
      <c r="AA646" s="1" t="str">
        <f t="shared" si="76"/>
        <v/>
      </c>
    </row>
    <row r="647" spans="15:27" x14ac:dyDescent="0.15">
      <c r="O647" s="1">
        <f t="shared" si="70"/>
        <v>0</v>
      </c>
      <c r="P647" s="1">
        <f t="shared" si="71"/>
        <v>0</v>
      </c>
      <c r="Q647" s="1">
        <f t="shared" si="72"/>
        <v>0</v>
      </c>
      <c r="R647" s="1">
        <f>IF(ISERROR(VLOOKUP(B647,前週!B:M,3,FALSE)),D647/$A$1,D647-VLOOKUP(B647,前週!B:M,3,FALSE))</f>
        <v>0</v>
      </c>
      <c r="S647" s="1">
        <f>IF(ISERROR(VLOOKUP(B647,前週!B:M,4,FALSE)),E647/$A$1,E647-VLOOKUP(B647,前週!B:M,4,FALSE))</f>
        <v>0</v>
      </c>
      <c r="T647" s="1" t="str">
        <f t="shared" si="73"/>
        <v/>
      </c>
      <c r="U647" s="1" t="str">
        <f t="shared" si="74"/>
        <v/>
      </c>
      <c r="V647" s="1">
        <f>IF(ISERROR(VLOOKUP(B647,前週!B:M,7,FALSE)),H647/$A$1,H647-VLOOKUP(B647,前週!B:M,7,FALSE))</f>
        <v>0</v>
      </c>
      <c r="W647" s="1">
        <f>IF(ISERROR(VLOOKUP(B647,前週!B:M,8,FALSE)),I647/$A$1,I647-VLOOKUP(B647,前週!B:M,8,FALSE))</f>
        <v>0</v>
      </c>
      <c r="X647" s="1">
        <f>IF(ISERROR(VLOOKUP(B647,前週!B:M,9,FALSE)),J647/$A$1,J647-VLOOKUP(B647,前週!B:M,9,FALSE))</f>
        <v>0</v>
      </c>
      <c r="Y647" s="1">
        <f>IF(ISERROR(VLOOKUP(B647,前週!B:M,10,FALSE)),K647/$A$1,K647-VLOOKUP(B647,前週!B:M,10,FALSE))</f>
        <v>0</v>
      </c>
      <c r="Z647" s="1" t="str">
        <f t="shared" si="75"/>
        <v/>
      </c>
      <c r="AA647" s="1" t="str">
        <f t="shared" si="76"/>
        <v/>
      </c>
    </row>
    <row r="648" spans="15:27" x14ac:dyDescent="0.15">
      <c r="O648" s="1">
        <f t="shared" si="70"/>
        <v>0</v>
      </c>
      <c r="P648" s="1">
        <f t="shared" si="71"/>
        <v>0</v>
      </c>
      <c r="Q648" s="1">
        <f t="shared" si="72"/>
        <v>0</v>
      </c>
      <c r="R648" s="1">
        <f>IF(ISERROR(VLOOKUP(B648,前週!B:M,3,FALSE)),D648/$A$1,D648-VLOOKUP(B648,前週!B:M,3,FALSE))</f>
        <v>0</v>
      </c>
      <c r="S648" s="1">
        <f>IF(ISERROR(VLOOKUP(B648,前週!B:M,4,FALSE)),E648/$A$1,E648-VLOOKUP(B648,前週!B:M,4,FALSE))</f>
        <v>0</v>
      </c>
      <c r="T648" s="1" t="str">
        <f t="shared" si="73"/>
        <v/>
      </c>
      <c r="U648" s="1" t="str">
        <f t="shared" si="74"/>
        <v/>
      </c>
      <c r="V648" s="1">
        <f>IF(ISERROR(VLOOKUP(B648,前週!B:M,7,FALSE)),H648/$A$1,H648-VLOOKUP(B648,前週!B:M,7,FALSE))</f>
        <v>0</v>
      </c>
      <c r="W648" s="1">
        <f>IF(ISERROR(VLOOKUP(B648,前週!B:M,8,FALSE)),I648/$A$1,I648-VLOOKUP(B648,前週!B:M,8,FALSE))</f>
        <v>0</v>
      </c>
      <c r="X648" s="1">
        <f>IF(ISERROR(VLOOKUP(B648,前週!B:M,9,FALSE)),J648/$A$1,J648-VLOOKUP(B648,前週!B:M,9,FALSE))</f>
        <v>0</v>
      </c>
      <c r="Y648" s="1">
        <f>IF(ISERROR(VLOOKUP(B648,前週!B:M,10,FALSE)),K648/$A$1,K648-VLOOKUP(B648,前週!B:M,10,FALSE))</f>
        <v>0</v>
      </c>
      <c r="Z648" s="1" t="str">
        <f t="shared" si="75"/>
        <v/>
      </c>
      <c r="AA648" s="1" t="str">
        <f t="shared" si="76"/>
        <v/>
      </c>
    </row>
    <row r="649" spans="15:27" x14ac:dyDescent="0.15">
      <c r="O649" s="1">
        <f t="shared" si="70"/>
        <v>0</v>
      </c>
      <c r="P649" s="1">
        <f t="shared" si="71"/>
        <v>0</v>
      </c>
      <c r="Q649" s="1">
        <f t="shared" si="72"/>
        <v>0</v>
      </c>
      <c r="R649" s="1">
        <f>IF(ISERROR(VLOOKUP(B649,前週!B:M,3,FALSE)),D649/$A$1,D649-VLOOKUP(B649,前週!B:M,3,FALSE))</f>
        <v>0</v>
      </c>
      <c r="S649" s="1">
        <f>IF(ISERROR(VLOOKUP(B649,前週!B:M,4,FALSE)),E649/$A$1,E649-VLOOKUP(B649,前週!B:M,4,FALSE))</f>
        <v>0</v>
      </c>
      <c r="T649" s="1" t="str">
        <f t="shared" si="73"/>
        <v/>
      </c>
      <c r="U649" s="1" t="str">
        <f t="shared" si="74"/>
        <v/>
      </c>
      <c r="V649" s="1">
        <f>IF(ISERROR(VLOOKUP(B649,前週!B:M,7,FALSE)),H649/$A$1,H649-VLOOKUP(B649,前週!B:M,7,FALSE))</f>
        <v>0</v>
      </c>
      <c r="W649" s="1">
        <f>IF(ISERROR(VLOOKUP(B649,前週!B:M,8,FALSE)),I649/$A$1,I649-VLOOKUP(B649,前週!B:M,8,FALSE))</f>
        <v>0</v>
      </c>
      <c r="X649" s="1">
        <f>IF(ISERROR(VLOOKUP(B649,前週!B:M,9,FALSE)),J649/$A$1,J649-VLOOKUP(B649,前週!B:M,9,FALSE))</f>
        <v>0</v>
      </c>
      <c r="Y649" s="1">
        <f>IF(ISERROR(VLOOKUP(B649,前週!B:M,10,FALSE)),K649/$A$1,K649-VLOOKUP(B649,前週!B:M,10,FALSE))</f>
        <v>0</v>
      </c>
      <c r="Z649" s="1" t="str">
        <f t="shared" si="75"/>
        <v/>
      </c>
      <c r="AA649" s="1" t="str">
        <f t="shared" si="76"/>
        <v/>
      </c>
    </row>
    <row r="650" spans="15:27" x14ac:dyDescent="0.15">
      <c r="O650" s="1">
        <f t="shared" si="70"/>
        <v>0</v>
      </c>
      <c r="P650" s="1">
        <f t="shared" si="71"/>
        <v>0</v>
      </c>
      <c r="Q650" s="1">
        <f t="shared" si="72"/>
        <v>0</v>
      </c>
      <c r="R650" s="1">
        <f>IF(ISERROR(VLOOKUP(B650,前週!B:M,3,FALSE)),D650/$A$1,D650-VLOOKUP(B650,前週!B:M,3,FALSE))</f>
        <v>0</v>
      </c>
      <c r="S650" s="1">
        <f>IF(ISERROR(VLOOKUP(B650,前週!B:M,4,FALSE)),E650/$A$1,E650-VLOOKUP(B650,前週!B:M,4,FALSE))</f>
        <v>0</v>
      </c>
      <c r="T650" s="1" t="str">
        <f t="shared" si="73"/>
        <v/>
      </c>
      <c r="U650" s="1" t="str">
        <f t="shared" si="74"/>
        <v/>
      </c>
      <c r="V650" s="1">
        <f>IF(ISERROR(VLOOKUP(B650,前週!B:M,7,FALSE)),H650/$A$1,H650-VLOOKUP(B650,前週!B:M,7,FALSE))</f>
        <v>0</v>
      </c>
      <c r="W650" s="1">
        <f>IF(ISERROR(VLOOKUP(B650,前週!B:M,8,FALSE)),I650/$A$1,I650-VLOOKUP(B650,前週!B:M,8,FALSE))</f>
        <v>0</v>
      </c>
      <c r="X650" s="1">
        <f>IF(ISERROR(VLOOKUP(B650,前週!B:M,9,FALSE)),J650/$A$1,J650-VLOOKUP(B650,前週!B:M,9,FALSE))</f>
        <v>0</v>
      </c>
      <c r="Y650" s="1">
        <f>IF(ISERROR(VLOOKUP(B650,前週!B:M,10,FALSE)),K650/$A$1,K650-VLOOKUP(B650,前週!B:M,10,FALSE))</f>
        <v>0</v>
      </c>
      <c r="Z650" s="1" t="str">
        <f t="shared" si="75"/>
        <v/>
      </c>
      <c r="AA650" s="1" t="str">
        <f t="shared" si="76"/>
        <v/>
      </c>
    </row>
    <row r="651" spans="15:27" x14ac:dyDescent="0.15">
      <c r="O651" s="1">
        <f t="shared" si="70"/>
        <v>0</v>
      </c>
      <c r="P651" s="1">
        <f t="shared" si="71"/>
        <v>0</v>
      </c>
      <c r="Q651" s="1">
        <f t="shared" si="72"/>
        <v>0</v>
      </c>
      <c r="R651" s="1">
        <f>IF(ISERROR(VLOOKUP(B651,前週!B:M,3,FALSE)),D651/$A$1,D651-VLOOKUP(B651,前週!B:M,3,FALSE))</f>
        <v>0</v>
      </c>
      <c r="S651" s="1">
        <f>IF(ISERROR(VLOOKUP(B651,前週!B:M,4,FALSE)),E651/$A$1,E651-VLOOKUP(B651,前週!B:M,4,FALSE))</f>
        <v>0</v>
      </c>
      <c r="T651" s="1" t="str">
        <f t="shared" si="73"/>
        <v/>
      </c>
      <c r="U651" s="1" t="str">
        <f t="shared" si="74"/>
        <v/>
      </c>
      <c r="V651" s="1">
        <f>IF(ISERROR(VLOOKUP(B651,前週!B:M,7,FALSE)),H651/$A$1,H651-VLOOKUP(B651,前週!B:M,7,FALSE))</f>
        <v>0</v>
      </c>
      <c r="W651" s="1">
        <f>IF(ISERROR(VLOOKUP(B651,前週!B:M,8,FALSE)),I651/$A$1,I651-VLOOKUP(B651,前週!B:M,8,FALSE))</f>
        <v>0</v>
      </c>
      <c r="X651" s="1">
        <f>IF(ISERROR(VLOOKUP(B651,前週!B:M,9,FALSE)),J651/$A$1,J651-VLOOKUP(B651,前週!B:M,9,FALSE))</f>
        <v>0</v>
      </c>
      <c r="Y651" s="1">
        <f>IF(ISERROR(VLOOKUP(B651,前週!B:M,10,FALSE)),K651/$A$1,K651-VLOOKUP(B651,前週!B:M,10,FALSE))</f>
        <v>0</v>
      </c>
      <c r="Z651" s="1" t="str">
        <f t="shared" si="75"/>
        <v/>
      </c>
      <c r="AA651" s="1" t="str">
        <f t="shared" si="76"/>
        <v/>
      </c>
    </row>
    <row r="652" spans="15:27" x14ac:dyDescent="0.15">
      <c r="O652" s="1">
        <f t="shared" si="70"/>
        <v>0</v>
      </c>
      <c r="P652" s="1">
        <f t="shared" si="71"/>
        <v>0</v>
      </c>
      <c r="Q652" s="1">
        <f t="shared" si="72"/>
        <v>0</v>
      </c>
      <c r="R652" s="1">
        <f>IF(ISERROR(VLOOKUP(B652,前週!B:M,3,FALSE)),D652/$A$1,D652-VLOOKUP(B652,前週!B:M,3,FALSE))</f>
        <v>0</v>
      </c>
      <c r="S652" s="1">
        <f>IF(ISERROR(VLOOKUP(B652,前週!B:M,4,FALSE)),E652/$A$1,E652-VLOOKUP(B652,前週!B:M,4,FALSE))</f>
        <v>0</v>
      </c>
      <c r="T652" s="1" t="str">
        <f t="shared" si="73"/>
        <v/>
      </c>
      <c r="U652" s="1" t="str">
        <f t="shared" si="74"/>
        <v/>
      </c>
      <c r="V652" s="1">
        <f>IF(ISERROR(VLOOKUP(B652,前週!B:M,7,FALSE)),H652/$A$1,H652-VLOOKUP(B652,前週!B:M,7,FALSE))</f>
        <v>0</v>
      </c>
      <c r="W652" s="1">
        <f>IF(ISERROR(VLOOKUP(B652,前週!B:M,8,FALSE)),I652/$A$1,I652-VLOOKUP(B652,前週!B:M,8,FALSE))</f>
        <v>0</v>
      </c>
      <c r="X652" s="1">
        <f>IF(ISERROR(VLOOKUP(B652,前週!B:M,9,FALSE)),J652/$A$1,J652-VLOOKUP(B652,前週!B:M,9,FALSE))</f>
        <v>0</v>
      </c>
      <c r="Y652" s="1">
        <f>IF(ISERROR(VLOOKUP(B652,前週!B:M,10,FALSE)),K652/$A$1,K652-VLOOKUP(B652,前週!B:M,10,FALSE))</f>
        <v>0</v>
      </c>
      <c r="Z652" s="1" t="str">
        <f t="shared" si="75"/>
        <v/>
      </c>
      <c r="AA652" s="1" t="str">
        <f t="shared" si="76"/>
        <v/>
      </c>
    </row>
    <row r="653" spans="15:27" x14ac:dyDescent="0.15">
      <c r="O653" s="1">
        <f t="shared" si="70"/>
        <v>0</v>
      </c>
      <c r="P653" s="1">
        <f t="shared" si="71"/>
        <v>0</v>
      </c>
      <c r="Q653" s="1">
        <f t="shared" si="72"/>
        <v>0</v>
      </c>
      <c r="R653" s="1">
        <f>IF(ISERROR(VLOOKUP(B653,前週!B:M,3,FALSE)),D653/$A$1,D653-VLOOKUP(B653,前週!B:M,3,FALSE))</f>
        <v>0</v>
      </c>
      <c r="S653" s="1">
        <f>IF(ISERROR(VLOOKUP(B653,前週!B:M,4,FALSE)),E653/$A$1,E653-VLOOKUP(B653,前週!B:M,4,FALSE))</f>
        <v>0</v>
      </c>
      <c r="T653" s="1" t="str">
        <f t="shared" si="73"/>
        <v/>
      </c>
      <c r="U653" s="1" t="str">
        <f t="shared" si="74"/>
        <v/>
      </c>
      <c r="V653" s="1">
        <f>IF(ISERROR(VLOOKUP(B653,前週!B:M,7,FALSE)),H653/$A$1,H653-VLOOKUP(B653,前週!B:M,7,FALSE))</f>
        <v>0</v>
      </c>
      <c r="W653" s="1">
        <f>IF(ISERROR(VLOOKUP(B653,前週!B:M,8,FALSE)),I653/$A$1,I653-VLOOKUP(B653,前週!B:M,8,FALSE))</f>
        <v>0</v>
      </c>
      <c r="X653" s="1">
        <f>IF(ISERROR(VLOOKUP(B653,前週!B:M,9,FALSE)),J653/$A$1,J653-VLOOKUP(B653,前週!B:M,9,FALSE))</f>
        <v>0</v>
      </c>
      <c r="Y653" s="1">
        <f>IF(ISERROR(VLOOKUP(B653,前週!B:M,10,FALSE)),K653/$A$1,K653-VLOOKUP(B653,前週!B:M,10,FALSE))</f>
        <v>0</v>
      </c>
      <c r="Z653" s="1" t="str">
        <f t="shared" si="75"/>
        <v/>
      </c>
      <c r="AA653" s="1" t="str">
        <f t="shared" si="76"/>
        <v/>
      </c>
    </row>
    <row r="654" spans="15:27" x14ac:dyDescent="0.15">
      <c r="O654" s="1">
        <f t="shared" si="70"/>
        <v>0</v>
      </c>
      <c r="P654" s="1">
        <f t="shared" si="71"/>
        <v>0</v>
      </c>
      <c r="Q654" s="1">
        <f t="shared" si="72"/>
        <v>0</v>
      </c>
      <c r="R654" s="1">
        <f>IF(ISERROR(VLOOKUP(B654,前週!B:M,3,FALSE)),D654/$A$1,D654-VLOOKUP(B654,前週!B:M,3,FALSE))</f>
        <v>0</v>
      </c>
      <c r="S654" s="1">
        <f>IF(ISERROR(VLOOKUP(B654,前週!B:M,4,FALSE)),E654/$A$1,E654-VLOOKUP(B654,前週!B:M,4,FALSE))</f>
        <v>0</v>
      </c>
      <c r="T654" s="1" t="str">
        <f t="shared" si="73"/>
        <v/>
      </c>
      <c r="U654" s="1" t="str">
        <f t="shared" si="74"/>
        <v/>
      </c>
      <c r="V654" s="1">
        <f>IF(ISERROR(VLOOKUP(B654,前週!B:M,7,FALSE)),H654/$A$1,H654-VLOOKUP(B654,前週!B:M,7,FALSE))</f>
        <v>0</v>
      </c>
      <c r="W654" s="1">
        <f>IF(ISERROR(VLOOKUP(B654,前週!B:M,8,FALSE)),I654/$A$1,I654-VLOOKUP(B654,前週!B:M,8,FALSE))</f>
        <v>0</v>
      </c>
      <c r="X654" s="1">
        <f>IF(ISERROR(VLOOKUP(B654,前週!B:M,9,FALSE)),J654/$A$1,J654-VLOOKUP(B654,前週!B:M,9,FALSE))</f>
        <v>0</v>
      </c>
      <c r="Y654" s="1">
        <f>IF(ISERROR(VLOOKUP(B654,前週!B:M,10,FALSE)),K654/$A$1,K654-VLOOKUP(B654,前週!B:M,10,FALSE))</f>
        <v>0</v>
      </c>
      <c r="Z654" s="1" t="str">
        <f t="shared" si="75"/>
        <v/>
      </c>
      <c r="AA654" s="1" t="str">
        <f t="shared" si="76"/>
        <v/>
      </c>
    </row>
    <row r="655" spans="15:27" x14ac:dyDescent="0.15">
      <c r="O655" s="1">
        <f t="shared" si="70"/>
        <v>0</v>
      </c>
      <c r="P655" s="1">
        <f t="shared" si="71"/>
        <v>0</v>
      </c>
      <c r="Q655" s="1">
        <f t="shared" si="72"/>
        <v>0</v>
      </c>
      <c r="R655" s="1">
        <f>IF(ISERROR(VLOOKUP(B655,前週!B:M,3,FALSE)),D655/$A$1,D655-VLOOKUP(B655,前週!B:M,3,FALSE))</f>
        <v>0</v>
      </c>
      <c r="S655" s="1">
        <f>IF(ISERROR(VLOOKUP(B655,前週!B:M,4,FALSE)),E655/$A$1,E655-VLOOKUP(B655,前週!B:M,4,FALSE))</f>
        <v>0</v>
      </c>
      <c r="T655" s="1" t="str">
        <f t="shared" si="73"/>
        <v/>
      </c>
      <c r="U655" s="1" t="str">
        <f t="shared" si="74"/>
        <v/>
      </c>
      <c r="V655" s="1">
        <f>IF(ISERROR(VLOOKUP(B655,前週!B:M,7,FALSE)),H655/$A$1,H655-VLOOKUP(B655,前週!B:M,7,FALSE))</f>
        <v>0</v>
      </c>
      <c r="W655" s="1">
        <f>IF(ISERROR(VLOOKUP(B655,前週!B:M,8,FALSE)),I655/$A$1,I655-VLOOKUP(B655,前週!B:M,8,FALSE))</f>
        <v>0</v>
      </c>
      <c r="X655" s="1">
        <f>IF(ISERROR(VLOOKUP(B655,前週!B:M,9,FALSE)),J655/$A$1,J655-VLOOKUP(B655,前週!B:M,9,FALSE))</f>
        <v>0</v>
      </c>
      <c r="Y655" s="1">
        <f>IF(ISERROR(VLOOKUP(B655,前週!B:M,10,FALSE)),K655/$A$1,K655-VLOOKUP(B655,前週!B:M,10,FALSE))</f>
        <v>0</v>
      </c>
      <c r="Z655" s="1" t="str">
        <f t="shared" si="75"/>
        <v/>
      </c>
      <c r="AA655" s="1" t="str">
        <f t="shared" si="76"/>
        <v/>
      </c>
    </row>
    <row r="656" spans="15:27" x14ac:dyDescent="0.15">
      <c r="O656" s="1">
        <f t="shared" si="70"/>
        <v>0</v>
      </c>
      <c r="P656" s="1">
        <f t="shared" si="71"/>
        <v>0</v>
      </c>
      <c r="Q656" s="1">
        <f t="shared" si="72"/>
        <v>0</v>
      </c>
      <c r="R656" s="1">
        <f>IF(ISERROR(VLOOKUP(B656,前週!B:M,3,FALSE)),D656/$A$1,D656-VLOOKUP(B656,前週!B:M,3,FALSE))</f>
        <v>0</v>
      </c>
      <c r="S656" s="1">
        <f>IF(ISERROR(VLOOKUP(B656,前週!B:M,4,FALSE)),E656/$A$1,E656-VLOOKUP(B656,前週!B:M,4,FALSE))</f>
        <v>0</v>
      </c>
      <c r="T656" s="1" t="str">
        <f t="shared" si="73"/>
        <v/>
      </c>
      <c r="U656" s="1" t="str">
        <f t="shared" si="74"/>
        <v/>
      </c>
      <c r="V656" s="1">
        <f>IF(ISERROR(VLOOKUP(B656,前週!B:M,7,FALSE)),H656/$A$1,H656-VLOOKUP(B656,前週!B:M,7,FALSE))</f>
        <v>0</v>
      </c>
      <c r="W656" s="1">
        <f>IF(ISERROR(VLOOKUP(B656,前週!B:M,8,FALSE)),I656/$A$1,I656-VLOOKUP(B656,前週!B:M,8,FALSE))</f>
        <v>0</v>
      </c>
      <c r="X656" s="1">
        <f>IF(ISERROR(VLOOKUP(B656,前週!B:M,9,FALSE)),J656/$A$1,J656-VLOOKUP(B656,前週!B:M,9,FALSE))</f>
        <v>0</v>
      </c>
      <c r="Y656" s="1">
        <f>IF(ISERROR(VLOOKUP(B656,前週!B:M,10,FALSE)),K656/$A$1,K656-VLOOKUP(B656,前週!B:M,10,FALSE))</f>
        <v>0</v>
      </c>
      <c r="Z656" s="1" t="str">
        <f t="shared" si="75"/>
        <v/>
      </c>
      <c r="AA656" s="1" t="str">
        <f t="shared" si="76"/>
        <v/>
      </c>
    </row>
    <row r="657" spans="15:27" x14ac:dyDescent="0.15">
      <c r="O657" s="1">
        <f t="shared" si="70"/>
        <v>0</v>
      </c>
      <c r="P657" s="1">
        <f t="shared" si="71"/>
        <v>0</v>
      </c>
      <c r="Q657" s="1">
        <f t="shared" si="72"/>
        <v>0</v>
      </c>
      <c r="R657" s="1">
        <f>IF(ISERROR(VLOOKUP(B657,前週!B:M,3,FALSE)),D657/$A$1,D657-VLOOKUP(B657,前週!B:M,3,FALSE))</f>
        <v>0</v>
      </c>
      <c r="S657" s="1">
        <f>IF(ISERROR(VLOOKUP(B657,前週!B:M,4,FALSE)),E657/$A$1,E657-VLOOKUP(B657,前週!B:M,4,FALSE))</f>
        <v>0</v>
      </c>
      <c r="T657" s="1" t="str">
        <f t="shared" si="73"/>
        <v/>
      </c>
      <c r="U657" s="1" t="str">
        <f t="shared" si="74"/>
        <v/>
      </c>
      <c r="V657" s="1">
        <f>IF(ISERROR(VLOOKUP(B657,前週!B:M,7,FALSE)),H657/$A$1,H657-VLOOKUP(B657,前週!B:M,7,FALSE))</f>
        <v>0</v>
      </c>
      <c r="W657" s="1">
        <f>IF(ISERROR(VLOOKUP(B657,前週!B:M,8,FALSE)),I657/$A$1,I657-VLOOKUP(B657,前週!B:M,8,FALSE))</f>
        <v>0</v>
      </c>
      <c r="X657" s="1">
        <f>IF(ISERROR(VLOOKUP(B657,前週!B:M,9,FALSE)),J657/$A$1,J657-VLOOKUP(B657,前週!B:M,9,FALSE))</f>
        <v>0</v>
      </c>
      <c r="Y657" s="1">
        <f>IF(ISERROR(VLOOKUP(B657,前週!B:M,10,FALSE)),K657/$A$1,K657-VLOOKUP(B657,前週!B:M,10,FALSE))</f>
        <v>0</v>
      </c>
      <c r="Z657" s="1" t="str">
        <f t="shared" si="75"/>
        <v/>
      </c>
      <c r="AA657" s="1" t="str">
        <f t="shared" si="76"/>
        <v/>
      </c>
    </row>
    <row r="658" spans="15:27" x14ac:dyDescent="0.15">
      <c r="O658" s="1">
        <f t="shared" si="70"/>
        <v>0</v>
      </c>
      <c r="P658" s="1">
        <f t="shared" si="71"/>
        <v>0</v>
      </c>
      <c r="Q658" s="1">
        <f t="shared" si="72"/>
        <v>0</v>
      </c>
      <c r="R658" s="1">
        <f>IF(ISERROR(VLOOKUP(B658,前週!B:M,3,FALSE)),D658/$A$1,D658-VLOOKUP(B658,前週!B:M,3,FALSE))</f>
        <v>0</v>
      </c>
      <c r="S658" s="1">
        <f>IF(ISERROR(VLOOKUP(B658,前週!B:M,4,FALSE)),E658/$A$1,E658-VLOOKUP(B658,前週!B:M,4,FALSE))</f>
        <v>0</v>
      </c>
      <c r="T658" s="1" t="str">
        <f t="shared" si="73"/>
        <v/>
      </c>
      <c r="U658" s="1" t="str">
        <f t="shared" si="74"/>
        <v/>
      </c>
      <c r="V658" s="1">
        <f>IF(ISERROR(VLOOKUP(B658,前週!B:M,7,FALSE)),H658/$A$1,H658-VLOOKUP(B658,前週!B:M,7,FALSE))</f>
        <v>0</v>
      </c>
      <c r="W658" s="1">
        <f>IF(ISERROR(VLOOKUP(B658,前週!B:M,8,FALSE)),I658/$A$1,I658-VLOOKUP(B658,前週!B:M,8,FALSE))</f>
        <v>0</v>
      </c>
      <c r="X658" s="1">
        <f>IF(ISERROR(VLOOKUP(B658,前週!B:M,9,FALSE)),J658/$A$1,J658-VLOOKUP(B658,前週!B:M,9,FALSE))</f>
        <v>0</v>
      </c>
      <c r="Y658" s="1">
        <f>IF(ISERROR(VLOOKUP(B658,前週!B:M,10,FALSE)),K658/$A$1,K658-VLOOKUP(B658,前週!B:M,10,FALSE))</f>
        <v>0</v>
      </c>
      <c r="Z658" s="1" t="str">
        <f t="shared" si="75"/>
        <v/>
      </c>
      <c r="AA658" s="1" t="str">
        <f t="shared" si="76"/>
        <v/>
      </c>
    </row>
    <row r="659" spans="15:27" x14ac:dyDescent="0.15">
      <c r="O659" s="1">
        <f t="shared" si="70"/>
        <v>0</v>
      </c>
      <c r="P659" s="1">
        <f t="shared" si="71"/>
        <v>0</v>
      </c>
      <c r="Q659" s="1">
        <f t="shared" si="72"/>
        <v>0</v>
      </c>
      <c r="R659" s="1">
        <f>IF(ISERROR(VLOOKUP(B659,前週!B:M,3,FALSE)),D659/$A$1,D659-VLOOKUP(B659,前週!B:M,3,FALSE))</f>
        <v>0</v>
      </c>
      <c r="S659" s="1">
        <f>IF(ISERROR(VLOOKUP(B659,前週!B:M,4,FALSE)),E659/$A$1,E659-VLOOKUP(B659,前週!B:M,4,FALSE))</f>
        <v>0</v>
      </c>
      <c r="T659" s="1" t="str">
        <f t="shared" si="73"/>
        <v/>
      </c>
      <c r="U659" s="1" t="str">
        <f t="shared" si="74"/>
        <v/>
      </c>
      <c r="V659" s="1">
        <f>IF(ISERROR(VLOOKUP(B659,前週!B:M,7,FALSE)),H659/$A$1,H659-VLOOKUP(B659,前週!B:M,7,FALSE))</f>
        <v>0</v>
      </c>
      <c r="W659" s="1">
        <f>IF(ISERROR(VLOOKUP(B659,前週!B:M,8,FALSE)),I659/$A$1,I659-VLOOKUP(B659,前週!B:M,8,FALSE))</f>
        <v>0</v>
      </c>
      <c r="X659" s="1">
        <f>IF(ISERROR(VLOOKUP(B659,前週!B:M,9,FALSE)),J659/$A$1,J659-VLOOKUP(B659,前週!B:M,9,FALSE))</f>
        <v>0</v>
      </c>
      <c r="Y659" s="1">
        <f>IF(ISERROR(VLOOKUP(B659,前週!B:M,10,FALSE)),K659/$A$1,K659-VLOOKUP(B659,前週!B:M,10,FALSE))</f>
        <v>0</v>
      </c>
      <c r="Z659" s="1" t="str">
        <f t="shared" si="75"/>
        <v/>
      </c>
      <c r="AA659" s="1" t="str">
        <f t="shared" si="76"/>
        <v/>
      </c>
    </row>
    <row r="660" spans="15:27" x14ac:dyDescent="0.15">
      <c r="O660" s="1">
        <f t="shared" si="70"/>
        <v>0</v>
      </c>
      <c r="P660" s="1">
        <f t="shared" si="71"/>
        <v>0</v>
      </c>
      <c r="Q660" s="1">
        <f t="shared" si="72"/>
        <v>0</v>
      </c>
      <c r="R660" s="1">
        <f>IF(ISERROR(VLOOKUP(B660,前週!B:M,3,FALSE)),D660/$A$1,D660-VLOOKUP(B660,前週!B:M,3,FALSE))</f>
        <v>0</v>
      </c>
      <c r="S660" s="1">
        <f>IF(ISERROR(VLOOKUP(B660,前週!B:M,4,FALSE)),E660/$A$1,E660-VLOOKUP(B660,前週!B:M,4,FALSE))</f>
        <v>0</v>
      </c>
      <c r="T660" s="1" t="str">
        <f t="shared" si="73"/>
        <v/>
      </c>
      <c r="U660" s="1" t="str">
        <f t="shared" si="74"/>
        <v/>
      </c>
      <c r="V660" s="1">
        <f>IF(ISERROR(VLOOKUP(B660,前週!B:M,7,FALSE)),H660/$A$1,H660-VLOOKUP(B660,前週!B:M,7,FALSE))</f>
        <v>0</v>
      </c>
      <c r="W660" s="1">
        <f>IF(ISERROR(VLOOKUP(B660,前週!B:M,8,FALSE)),I660/$A$1,I660-VLOOKUP(B660,前週!B:M,8,FALSE))</f>
        <v>0</v>
      </c>
      <c r="X660" s="1">
        <f>IF(ISERROR(VLOOKUP(B660,前週!B:M,9,FALSE)),J660/$A$1,J660-VLOOKUP(B660,前週!B:M,9,FALSE))</f>
        <v>0</v>
      </c>
      <c r="Y660" s="1">
        <f>IF(ISERROR(VLOOKUP(B660,前週!B:M,10,FALSE)),K660/$A$1,K660-VLOOKUP(B660,前週!B:M,10,FALSE))</f>
        <v>0</v>
      </c>
      <c r="Z660" s="1" t="str">
        <f t="shared" si="75"/>
        <v/>
      </c>
      <c r="AA660" s="1" t="str">
        <f t="shared" si="76"/>
        <v/>
      </c>
    </row>
    <row r="661" spans="15:27" x14ac:dyDescent="0.15">
      <c r="O661" s="1">
        <f t="shared" si="70"/>
        <v>0</v>
      </c>
      <c r="P661" s="1">
        <f t="shared" si="71"/>
        <v>0</v>
      </c>
      <c r="Q661" s="1">
        <f t="shared" si="72"/>
        <v>0</v>
      </c>
      <c r="R661" s="1">
        <f>IF(ISERROR(VLOOKUP(B661,前週!B:M,3,FALSE)),D661/$A$1,D661-VLOOKUP(B661,前週!B:M,3,FALSE))</f>
        <v>0</v>
      </c>
      <c r="S661" s="1">
        <f>IF(ISERROR(VLOOKUP(B661,前週!B:M,4,FALSE)),E661/$A$1,E661-VLOOKUP(B661,前週!B:M,4,FALSE))</f>
        <v>0</v>
      </c>
      <c r="T661" s="1" t="str">
        <f t="shared" si="73"/>
        <v/>
      </c>
      <c r="U661" s="1" t="str">
        <f t="shared" si="74"/>
        <v/>
      </c>
      <c r="V661" s="1">
        <f>IF(ISERROR(VLOOKUP(B661,前週!B:M,7,FALSE)),H661/$A$1,H661-VLOOKUP(B661,前週!B:M,7,FALSE))</f>
        <v>0</v>
      </c>
      <c r="W661" s="1">
        <f>IF(ISERROR(VLOOKUP(B661,前週!B:M,8,FALSE)),I661/$A$1,I661-VLOOKUP(B661,前週!B:M,8,FALSE))</f>
        <v>0</v>
      </c>
      <c r="X661" s="1">
        <f>IF(ISERROR(VLOOKUP(B661,前週!B:M,9,FALSE)),J661/$A$1,J661-VLOOKUP(B661,前週!B:M,9,FALSE))</f>
        <v>0</v>
      </c>
      <c r="Y661" s="1">
        <f>IF(ISERROR(VLOOKUP(B661,前週!B:M,10,FALSE)),K661/$A$1,K661-VLOOKUP(B661,前週!B:M,10,FALSE))</f>
        <v>0</v>
      </c>
      <c r="Z661" s="1" t="str">
        <f t="shared" si="75"/>
        <v/>
      </c>
      <c r="AA661" s="1" t="str">
        <f t="shared" si="76"/>
        <v/>
      </c>
    </row>
    <row r="662" spans="15:27" x14ac:dyDescent="0.15">
      <c r="O662" s="1">
        <f t="shared" si="70"/>
        <v>0</v>
      </c>
      <c r="P662" s="1">
        <f t="shared" si="71"/>
        <v>0</v>
      </c>
      <c r="Q662" s="1">
        <f t="shared" si="72"/>
        <v>0</v>
      </c>
      <c r="R662" s="1">
        <f>IF(ISERROR(VLOOKUP(B662,前週!B:M,3,FALSE)),D662/$A$1,D662-VLOOKUP(B662,前週!B:M,3,FALSE))</f>
        <v>0</v>
      </c>
      <c r="S662" s="1">
        <f>IF(ISERROR(VLOOKUP(B662,前週!B:M,4,FALSE)),E662/$A$1,E662-VLOOKUP(B662,前週!B:M,4,FALSE))</f>
        <v>0</v>
      </c>
      <c r="T662" s="1" t="str">
        <f t="shared" si="73"/>
        <v/>
      </c>
      <c r="U662" s="1" t="str">
        <f t="shared" si="74"/>
        <v/>
      </c>
      <c r="V662" s="1">
        <f>IF(ISERROR(VLOOKUP(B662,前週!B:M,7,FALSE)),H662/$A$1,H662-VLOOKUP(B662,前週!B:M,7,FALSE))</f>
        <v>0</v>
      </c>
      <c r="W662" s="1">
        <f>IF(ISERROR(VLOOKUP(B662,前週!B:M,8,FALSE)),I662/$A$1,I662-VLOOKUP(B662,前週!B:M,8,FALSE))</f>
        <v>0</v>
      </c>
      <c r="X662" s="1">
        <f>IF(ISERROR(VLOOKUP(B662,前週!B:M,9,FALSE)),J662/$A$1,J662-VLOOKUP(B662,前週!B:M,9,FALSE))</f>
        <v>0</v>
      </c>
      <c r="Y662" s="1">
        <f>IF(ISERROR(VLOOKUP(B662,前週!B:M,10,FALSE)),K662/$A$1,K662-VLOOKUP(B662,前週!B:M,10,FALSE))</f>
        <v>0</v>
      </c>
      <c r="Z662" s="1" t="str">
        <f t="shared" si="75"/>
        <v/>
      </c>
      <c r="AA662" s="1" t="str">
        <f t="shared" si="76"/>
        <v/>
      </c>
    </row>
    <row r="663" spans="15:27" x14ac:dyDescent="0.15">
      <c r="O663" s="1">
        <f t="shared" si="70"/>
        <v>0</v>
      </c>
      <c r="P663" s="1">
        <f t="shared" si="71"/>
        <v>0</v>
      </c>
      <c r="Q663" s="1">
        <f t="shared" si="72"/>
        <v>0</v>
      </c>
      <c r="R663" s="1">
        <f>IF(ISERROR(VLOOKUP(B663,前週!B:M,3,FALSE)),D663/$A$1,D663-VLOOKUP(B663,前週!B:M,3,FALSE))</f>
        <v>0</v>
      </c>
      <c r="S663" s="1">
        <f>IF(ISERROR(VLOOKUP(B663,前週!B:M,4,FALSE)),E663/$A$1,E663-VLOOKUP(B663,前週!B:M,4,FALSE))</f>
        <v>0</v>
      </c>
      <c r="T663" s="1" t="str">
        <f t="shared" si="73"/>
        <v/>
      </c>
      <c r="U663" s="1" t="str">
        <f t="shared" si="74"/>
        <v/>
      </c>
      <c r="V663" s="1">
        <f>IF(ISERROR(VLOOKUP(B663,前週!B:M,7,FALSE)),H663/$A$1,H663-VLOOKUP(B663,前週!B:M,7,FALSE))</f>
        <v>0</v>
      </c>
      <c r="W663" s="1">
        <f>IF(ISERROR(VLOOKUP(B663,前週!B:M,8,FALSE)),I663/$A$1,I663-VLOOKUP(B663,前週!B:M,8,FALSE))</f>
        <v>0</v>
      </c>
      <c r="X663" s="1">
        <f>IF(ISERROR(VLOOKUP(B663,前週!B:M,9,FALSE)),J663/$A$1,J663-VLOOKUP(B663,前週!B:M,9,FALSE))</f>
        <v>0</v>
      </c>
      <c r="Y663" s="1">
        <f>IF(ISERROR(VLOOKUP(B663,前週!B:M,10,FALSE)),K663/$A$1,K663-VLOOKUP(B663,前週!B:M,10,FALSE))</f>
        <v>0</v>
      </c>
      <c r="Z663" s="1" t="str">
        <f t="shared" si="75"/>
        <v/>
      </c>
      <c r="AA663" s="1" t="str">
        <f t="shared" si="76"/>
        <v/>
      </c>
    </row>
    <row r="664" spans="15:27" x14ac:dyDescent="0.15">
      <c r="O664" s="1">
        <f t="shared" si="70"/>
        <v>0</v>
      </c>
      <c r="P664" s="1">
        <f t="shared" si="71"/>
        <v>0</v>
      </c>
      <c r="Q664" s="1">
        <f t="shared" si="72"/>
        <v>0</v>
      </c>
      <c r="R664" s="1">
        <f>IF(ISERROR(VLOOKUP(B664,前週!B:M,3,FALSE)),D664/$A$1,D664-VLOOKUP(B664,前週!B:M,3,FALSE))</f>
        <v>0</v>
      </c>
      <c r="S664" s="1">
        <f>IF(ISERROR(VLOOKUP(B664,前週!B:M,4,FALSE)),E664/$A$1,E664-VLOOKUP(B664,前週!B:M,4,FALSE))</f>
        <v>0</v>
      </c>
      <c r="T664" s="1" t="str">
        <f t="shared" si="73"/>
        <v/>
      </c>
      <c r="U664" s="1" t="str">
        <f t="shared" si="74"/>
        <v/>
      </c>
      <c r="V664" s="1">
        <f>IF(ISERROR(VLOOKUP(B664,前週!B:M,7,FALSE)),H664/$A$1,H664-VLOOKUP(B664,前週!B:M,7,FALSE))</f>
        <v>0</v>
      </c>
      <c r="W664" s="1">
        <f>IF(ISERROR(VLOOKUP(B664,前週!B:M,8,FALSE)),I664/$A$1,I664-VLOOKUP(B664,前週!B:M,8,FALSE))</f>
        <v>0</v>
      </c>
      <c r="X664" s="1">
        <f>IF(ISERROR(VLOOKUP(B664,前週!B:M,9,FALSE)),J664/$A$1,J664-VLOOKUP(B664,前週!B:M,9,FALSE))</f>
        <v>0</v>
      </c>
      <c r="Y664" s="1">
        <f>IF(ISERROR(VLOOKUP(B664,前週!B:M,10,FALSE)),K664/$A$1,K664-VLOOKUP(B664,前週!B:M,10,FALSE))</f>
        <v>0</v>
      </c>
      <c r="Z664" s="1" t="str">
        <f t="shared" si="75"/>
        <v/>
      </c>
      <c r="AA664" s="1" t="str">
        <f t="shared" si="76"/>
        <v/>
      </c>
    </row>
    <row r="665" spans="15:27" x14ac:dyDescent="0.15">
      <c r="O665" s="1">
        <f t="shared" si="70"/>
        <v>0</v>
      </c>
      <c r="P665" s="1">
        <f t="shared" si="71"/>
        <v>0</v>
      </c>
      <c r="Q665" s="1">
        <f t="shared" si="72"/>
        <v>0</v>
      </c>
      <c r="R665" s="1">
        <f>IF(ISERROR(VLOOKUP(B665,前週!B:M,3,FALSE)),D665/$A$1,D665-VLOOKUP(B665,前週!B:M,3,FALSE))</f>
        <v>0</v>
      </c>
      <c r="S665" s="1">
        <f>IF(ISERROR(VLOOKUP(B665,前週!B:M,4,FALSE)),E665/$A$1,E665-VLOOKUP(B665,前週!B:M,4,FALSE))</f>
        <v>0</v>
      </c>
      <c r="T665" s="1" t="str">
        <f t="shared" si="73"/>
        <v/>
      </c>
      <c r="U665" s="1" t="str">
        <f t="shared" si="74"/>
        <v/>
      </c>
      <c r="V665" s="1">
        <f>IF(ISERROR(VLOOKUP(B665,前週!B:M,7,FALSE)),H665/$A$1,H665-VLOOKUP(B665,前週!B:M,7,FALSE))</f>
        <v>0</v>
      </c>
      <c r="W665" s="1">
        <f>IF(ISERROR(VLOOKUP(B665,前週!B:M,8,FALSE)),I665/$A$1,I665-VLOOKUP(B665,前週!B:M,8,FALSE))</f>
        <v>0</v>
      </c>
      <c r="X665" s="1">
        <f>IF(ISERROR(VLOOKUP(B665,前週!B:M,9,FALSE)),J665/$A$1,J665-VLOOKUP(B665,前週!B:M,9,FALSE))</f>
        <v>0</v>
      </c>
      <c r="Y665" s="1">
        <f>IF(ISERROR(VLOOKUP(B665,前週!B:M,10,FALSE)),K665/$A$1,K665-VLOOKUP(B665,前週!B:M,10,FALSE))</f>
        <v>0</v>
      </c>
      <c r="Z665" s="1" t="str">
        <f t="shared" si="75"/>
        <v/>
      </c>
      <c r="AA665" s="1" t="str">
        <f t="shared" si="76"/>
        <v/>
      </c>
    </row>
    <row r="666" spans="15:27" x14ac:dyDescent="0.15">
      <c r="O666" s="1">
        <f t="shared" si="70"/>
        <v>0</v>
      </c>
      <c r="P666" s="1">
        <f t="shared" si="71"/>
        <v>0</v>
      </c>
      <c r="Q666" s="1">
        <f t="shared" si="72"/>
        <v>0</v>
      </c>
      <c r="R666" s="1">
        <f>IF(ISERROR(VLOOKUP(B666,前週!B:M,3,FALSE)),D666/$A$1,D666-VLOOKUP(B666,前週!B:M,3,FALSE))</f>
        <v>0</v>
      </c>
      <c r="S666" s="1">
        <f>IF(ISERROR(VLOOKUP(B666,前週!B:M,4,FALSE)),E666/$A$1,E666-VLOOKUP(B666,前週!B:M,4,FALSE))</f>
        <v>0</v>
      </c>
      <c r="T666" s="1" t="str">
        <f t="shared" si="73"/>
        <v/>
      </c>
      <c r="U666" s="1" t="str">
        <f t="shared" si="74"/>
        <v/>
      </c>
      <c r="V666" s="1">
        <f>IF(ISERROR(VLOOKUP(B666,前週!B:M,7,FALSE)),H666/$A$1,H666-VLOOKUP(B666,前週!B:M,7,FALSE))</f>
        <v>0</v>
      </c>
      <c r="W666" s="1">
        <f>IF(ISERROR(VLOOKUP(B666,前週!B:M,8,FALSE)),I666/$A$1,I666-VLOOKUP(B666,前週!B:M,8,FALSE))</f>
        <v>0</v>
      </c>
      <c r="X666" s="1">
        <f>IF(ISERROR(VLOOKUP(B666,前週!B:M,9,FALSE)),J666/$A$1,J666-VLOOKUP(B666,前週!B:M,9,FALSE))</f>
        <v>0</v>
      </c>
      <c r="Y666" s="1">
        <f>IF(ISERROR(VLOOKUP(B666,前週!B:M,10,FALSE)),K666/$A$1,K666-VLOOKUP(B666,前週!B:M,10,FALSE))</f>
        <v>0</v>
      </c>
      <c r="Z666" s="1" t="str">
        <f t="shared" si="75"/>
        <v/>
      </c>
      <c r="AA666" s="1" t="str">
        <f t="shared" si="76"/>
        <v/>
      </c>
    </row>
    <row r="667" spans="15:27" x14ac:dyDescent="0.15">
      <c r="O667" s="1">
        <f t="shared" si="70"/>
        <v>0</v>
      </c>
      <c r="P667" s="1">
        <f t="shared" si="71"/>
        <v>0</v>
      </c>
      <c r="Q667" s="1">
        <f t="shared" si="72"/>
        <v>0</v>
      </c>
      <c r="R667" s="1">
        <f>IF(ISERROR(VLOOKUP(B667,前週!B:M,3,FALSE)),D667/$A$1,D667-VLOOKUP(B667,前週!B:M,3,FALSE))</f>
        <v>0</v>
      </c>
      <c r="S667" s="1">
        <f>IF(ISERROR(VLOOKUP(B667,前週!B:M,4,FALSE)),E667/$A$1,E667-VLOOKUP(B667,前週!B:M,4,FALSE))</f>
        <v>0</v>
      </c>
      <c r="T667" s="1" t="str">
        <f t="shared" si="73"/>
        <v/>
      </c>
      <c r="U667" s="1" t="str">
        <f t="shared" si="74"/>
        <v/>
      </c>
      <c r="V667" s="1">
        <f>IF(ISERROR(VLOOKUP(B667,前週!B:M,7,FALSE)),H667/$A$1,H667-VLOOKUP(B667,前週!B:M,7,FALSE))</f>
        <v>0</v>
      </c>
      <c r="W667" s="1">
        <f>IF(ISERROR(VLOOKUP(B667,前週!B:M,8,FALSE)),I667/$A$1,I667-VLOOKUP(B667,前週!B:M,8,FALSE))</f>
        <v>0</v>
      </c>
      <c r="X667" s="1">
        <f>IF(ISERROR(VLOOKUP(B667,前週!B:M,9,FALSE)),J667/$A$1,J667-VLOOKUP(B667,前週!B:M,9,FALSE))</f>
        <v>0</v>
      </c>
      <c r="Y667" s="1">
        <f>IF(ISERROR(VLOOKUP(B667,前週!B:M,10,FALSE)),K667/$A$1,K667-VLOOKUP(B667,前週!B:M,10,FALSE))</f>
        <v>0</v>
      </c>
      <c r="Z667" s="1" t="str">
        <f t="shared" si="75"/>
        <v/>
      </c>
      <c r="AA667" s="1" t="str">
        <f t="shared" si="76"/>
        <v/>
      </c>
    </row>
    <row r="668" spans="15:27" x14ac:dyDescent="0.15">
      <c r="O668" s="1">
        <f t="shared" si="70"/>
        <v>0</v>
      </c>
      <c r="P668" s="1">
        <f t="shared" si="71"/>
        <v>0</v>
      </c>
      <c r="Q668" s="1">
        <f t="shared" si="72"/>
        <v>0</v>
      </c>
      <c r="R668" s="1">
        <f>IF(ISERROR(VLOOKUP(B668,前週!B:M,3,FALSE)),D668/$A$1,D668-VLOOKUP(B668,前週!B:M,3,FALSE))</f>
        <v>0</v>
      </c>
      <c r="S668" s="1">
        <f>IF(ISERROR(VLOOKUP(B668,前週!B:M,4,FALSE)),E668/$A$1,E668-VLOOKUP(B668,前週!B:M,4,FALSE))</f>
        <v>0</v>
      </c>
      <c r="T668" s="1" t="str">
        <f t="shared" si="73"/>
        <v/>
      </c>
      <c r="U668" s="1" t="str">
        <f t="shared" si="74"/>
        <v/>
      </c>
      <c r="V668" s="1">
        <f>IF(ISERROR(VLOOKUP(B668,前週!B:M,7,FALSE)),H668/$A$1,H668-VLOOKUP(B668,前週!B:M,7,FALSE))</f>
        <v>0</v>
      </c>
      <c r="W668" s="1">
        <f>IF(ISERROR(VLOOKUP(B668,前週!B:M,8,FALSE)),I668/$A$1,I668-VLOOKUP(B668,前週!B:M,8,FALSE))</f>
        <v>0</v>
      </c>
      <c r="X668" s="1">
        <f>IF(ISERROR(VLOOKUP(B668,前週!B:M,9,FALSE)),J668/$A$1,J668-VLOOKUP(B668,前週!B:M,9,FALSE))</f>
        <v>0</v>
      </c>
      <c r="Y668" s="1">
        <f>IF(ISERROR(VLOOKUP(B668,前週!B:M,10,FALSE)),K668/$A$1,K668-VLOOKUP(B668,前週!B:M,10,FALSE))</f>
        <v>0</v>
      </c>
      <c r="Z668" s="1" t="str">
        <f t="shared" si="75"/>
        <v/>
      </c>
      <c r="AA668" s="1" t="str">
        <f t="shared" si="76"/>
        <v/>
      </c>
    </row>
    <row r="669" spans="15:27" x14ac:dyDescent="0.15">
      <c r="O669" s="1">
        <f t="shared" si="70"/>
        <v>0</v>
      </c>
      <c r="P669" s="1">
        <f t="shared" si="71"/>
        <v>0</v>
      </c>
      <c r="Q669" s="1">
        <f t="shared" si="72"/>
        <v>0</v>
      </c>
      <c r="R669" s="1">
        <f>IF(ISERROR(VLOOKUP(B669,前週!B:M,3,FALSE)),D669/$A$1,D669-VLOOKUP(B669,前週!B:M,3,FALSE))</f>
        <v>0</v>
      </c>
      <c r="S669" s="1">
        <f>IF(ISERROR(VLOOKUP(B669,前週!B:M,4,FALSE)),E669/$A$1,E669-VLOOKUP(B669,前週!B:M,4,FALSE))</f>
        <v>0</v>
      </c>
      <c r="T669" s="1" t="str">
        <f t="shared" si="73"/>
        <v/>
      </c>
      <c r="U669" s="1" t="str">
        <f t="shared" si="74"/>
        <v/>
      </c>
      <c r="V669" s="1">
        <f>IF(ISERROR(VLOOKUP(B669,前週!B:M,7,FALSE)),H669/$A$1,H669-VLOOKUP(B669,前週!B:M,7,FALSE))</f>
        <v>0</v>
      </c>
      <c r="W669" s="1">
        <f>IF(ISERROR(VLOOKUP(B669,前週!B:M,8,FALSE)),I669/$A$1,I669-VLOOKUP(B669,前週!B:M,8,FALSE))</f>
        <v>0</v>
      </c>
      <c r="X669" s="1">
        <f>IF(ISERROR(VLOOKUP(B669,前週!B:M,9,FALSE)),J669/$A$1,J669-VLOOKUP(B669,前週!B:M,9,FALSE))</f>
        <v>0</v>
      </c>
      <c r="Y669" s="1">
        <f>IF(ISERROR(VLOOKUP(B669,前週!B:M,10,FALSE)),K669/$A$1,K669-VLOOKUP(B669,前週!B:M,10,FALSE))</f>
        <v>0</v>
      </c>
      <c r="Z669" s="1" t="str">
        <f t="shared" si="75"/>
        <v/>
      </c>
      <c r="AA669" s="1" t="str">
        <f t="shared" si="76"/>
        <v/>
      </c>
    </row>
    <row r="670" spans="15:27" x14ac:dyDescent="0.15">
      <c r="O670" s="1">
        <f t="shared" si="70"/>
        <v>0</v>
      </c>
      <c r="P670" s="1">
        <f t="shared" si="71"/>
        <v>0</v>
      </c>
      <c r="Q670" s="1">
        <f t="shared" si="72"/>
        <v>0</v>
      </c>
      <c r="R670" s="1">
        <f>IF(ISERROR(VLOOKUP(B670,前週!B:M,3,FALSE)),D670/$A$1,D670-VLOOKUP(B670,前週!B:M,3,FALSE))</f>
        <v>0</v>
      </c>
      <c r="S670" s="1">
        <f>IF(ISERROR(VLOOKUP(B670,前週!B:M,4,FALSE)),E670/$A$1,E670-VLOOKUP(B670,前週!B:M,4,FALSE))</f>
        <v>0</v>
      </c>
      <c r="T670" s="1" t="str">
        <f t="shared" si="73"/>
        <v/>
      </c>
      <c r="U670" s="1" t="str">
        <f t="shared" si="74"/>
        <v/>
      </c>
      <c r="V670" s="1">
        <f>IF(ISERROR(VLOOKUP(B670,前週!B:M,7,FALSE)),H670/$A$1,H670-VLOOKUP(B670,前週!B:M,7,FALSE))</f>
        <v>0</v>
      </c>
      <c r="W670" s="1">
        <f>IF(ISERROR(VLOOKUP(B670,前週!B:M,8,FALSE)),I670/$A$1,I670-VLOOKUP(B670,前週!B:M,8,FALSE))</f>
        <v>0</v>
      </c>
      <c r="X670" s="1">
        <f>IF(ISERROR(VLOOKUP(B670,前週!B:M,9,FALSE)),J670/$A$1,J670-VLOOKUP(B670,前週!B:M,9,FALSE))</f>
        <v>0</v>
      </c>
      <c r="Y670" s="1">
        <f>IF(ISERROR(VLOOKUP(B670,前週!B:M,10,FALSE)),K670/$A$1,K670-VLOOKUP(B670,前週!B:M,10,FALSE))</f>
        <v>0</v>
      </c>
      <c r="Z670" s="1" t="str">
        <f t="shared" si="75"/>
        <v/>
      </c>
      <c r="AA670" s="1" t="str">
        <f t="shared" si="76"/>
        <v/>
      </c>
    </row>
    <row r="671" spans="15:27" x14ac:dyDescent="0.15">
      <c r="O671" s="1">
        <f t="shared" si="70"/>
        <v>0</v>
      </c>
      <c r="P671" s="1">
        <f t="shared" si="71"/>
        <v>0</v>
      </c>
      <c r="Q671" s="1">
        <f t="shared" si="72"/>
        <v>0</v>
      </c>
      <c r="R671" s="1">
        <f>IF(ISERROR(VLOOKUP(B671,前週!B:M,3,FALSE)),D671/$A$1,D671-VLOOKUP(B671,前週!B:M,3,FALSE))</f>
        <v>0</v>
      </c>
      <c r="S671" s="1">
        <f>IF(ISERROR(VLOOKUP(B671,前週!B:M,4,FALSE)),E671/$A$1,E671-VLOOKUP(B671,前週!B:M,4,FALSE))</f>
        <v>0</v>
      </c>
      <c r="T671" s="1" t="str">
        <f t="shared" si="73"/>
        <v/>
      </c>
      <c r="U671" s="1" t="str">
        <f t="shared" si="74"/>
        <v/>
      </c>
      <c r="V671" s="1">
        <f>IF(ISERROR(VLOOKUP(B671,前週!B:M,7,FALSE)),H671/$A$1,H671-VLOOKUP(B671,前週!B:M,7,FALSE))</f>
        <v>0</v>
      </c>
      <c r="W671" s="1">
        <f>IF(ISERROR(VLOOKUP(B671,前週!B:M,8,FALSE)),I671/$A$1,I671-VLOOKUP(B671,前週!B:M,8,FALSE))</f>
        <v>0</v>
      </c>
      <c r="X671" s="1">
        <f>IF(ISERROR(VLOOKUP(B671,前週!B:M,9,FALSE)),J671/$A$1,J671-VLOOKUP(B671,前週!B:M,9,FALSE))</f>
        <v>0</v>
      </c>
      <c r="Y671" s="1">
        <f>IF(ISERROR(VLOOKUP(B671,前週!B:M,10,FALSE)),K671/$A$1,K671-VLOOKUP(B671,前週!B:M,10,FALSE))</f>
        <v>0</v>
      </c>
      <c r="Z671" s="1" t="str">
        <f t="shared" si="75"/>
        <v/>
      </c>
      <c r="AA671" s="1" t="str">
        <f t="shared" si="76"/>
        <v/>
      </c>
    </row>
    <row r="672" spans="15:27" x14ac:dyDescent="0.15">
      <c r="O672" s="1">
        <f t="shared" si="70"/>
        <v>0</v>
      </c>
      <c r="P672" s="1">
        <f t="shared" si="71"/>
        <v>0</v>
      </c>
      <c r="Q672" s="1">
        <f t="shared" si="72"/>
        <v>0</v>
      </c>
      <c r="R672" s="1">
        <f>IF(ISERROR(VLOOKUP(B672,前週!B:M,3,FALSE)),D672/$A$1,D672-VLOOKUP(B672,前週!B:M,3,FALSE))</f>
        <v>0</v>
      </c>
      <c r="S672" s="1">
        <f>IF(ISERROR(VLOOKUP(B672,前週!B:M,4,FALSE)),E672/$A$1,E672-VLOOKUP(B672,前週!B:M,4,FALSE))</f>
        <v>0</v>
      </c>
      <c r="T672" s="1" t="str">
        <f t="shared" si="73"/>
        <v/>
      </c>
      <c r="U672" s="1" t="str">
        <f t="shared" si="74"/>
        <v/>
      </c>
      <c r="V672" s="1">
        <f>IF(ISERROR(VLOOKUP(B672,前週!B:M,7,FALSE)),H672/$A$1,H672-VLOOKUP(B672,前週!B:M,7,FALSE))</f>
        <v>0</v>
      </c>
      <c r="W672" s="1">
        <f>IF(ISERROR(VLOOKUP(B672,前週!B:M,8,FALSE)),I672/$A$1,I672-VLOOKUP(B672,前週!B:M,8,FALSE))</f>
        <v>0</v>
      </c>
      <c r="X672" s="1">
        <f>IF(ISERROR(VLOOKUP(B672,前週!B:M,9,FALSE)),J672/$A$1,J672-VLOOKUP(B672,前週!B:M,9,FALSE))</f>
        <v>0</v>
      </c>
      <c r="Y672" s="1">
        <f>IF(ISERROR(VLOOKUP(B672,前週!B:M,10,FALSE)),K672/$A$1,K672-VLOOKUP(B672,前週!B:M,10,FALSE))</f>
        <v>0</v>
      </c>
      <c r="Z672" s="1" t="str">
        <f t="shared" si="75"/>
        <v/>
      </c>
      <c r="AA672" s="1" t="str">
        <f t="shared" si="76"/>
        <v/>
      </c>
    </row>
    <row r="673" spans="15:27" x14ac:dyDescent="0.15">
      <c r="O673" s="1">
        <f t="shared" si="70"/>
        <v>0</v>
      </c>
      <c r="P673" s="1">
        <f t="shared" si="71"/>
        <v>0</v>
      </c>
      <c r="Q673" s="1">
        <f t="shared" si="72"/>
        <v>0</v>
      </c>
      <c r="R673" s="1">
        <f>IF(ISERROR(VLOOKUP(B673,前週!B:M,3,FALSE)),D673/$A$1,D673-VLOOKUP(B673,前週!B:M,3,FALSE))</f>
        <v>0</v>
      </c>
      <c r="S673" s="1">
        <f>IF(ISERROR(VLOOKUP(B673,前週!B:M,4,FALSE)),E673/$A$1,E673-VLOOKUP(B673,前週!B:M,4,FALSE))</f>
        <v>0</v>
      </c>
      <c r="T673" s="1" t="str">
        <f t="shared" si="73"/>
        <v/>
      </c>
      <c r="U673" s="1" t="str">
        <f t="shared" si="74"/>
        <v/>
      </c>
      <c r="V673" s="1">
        <f>IF(ISERROR(VLOOKUP(B673,前週!B:M,7,FALSE)),H673/$A$1,H673-VLOOKUP(B673,前週!B:M,7,FALSE))</f>
        <v>0</v>
      </c>
      <c r="W673" s="1">
        <f>IF(ISERROR(VLOOKUP(B673,前週!B:M,8,FALSE)),I673/$A$1,I673-VLOOKUP(B673,前週!B:M,8,FALSE))</f>
        <v>0</v>
      </c>
      <c r="X673" s="1">
        <f>IF(ISERROR(VLOOKUP(B673,前週!B:M,9,FALSE)),J673/$A$1,J673-VLOOKUP(B673,前週!B:M,9,FALSE))</f>
        <v>0</v>
      </c>
      <c r="Y673" s="1">
        <f>IF(ISERROR(VLOOKUP(B673,前週!B:M,10,FALSE)),K673/$A$1,K673-VLOOKUP(B673,前週!B:M,10,FALSE))</f>
        <v>0</v>
      </c>
      <c r="Z673" s="1" t="str">
        <f t="shared" si="75"/>
        <v/>
      </c>
      <c r="AA673" s="1" t="str">
        <f t="shared" si="76"/>
        <v/>
      </c>
    </row>
    <row r="674" spans="15:27" x14ac:dyDescent="0.15">
      <c r="O674" s="1">
        <f t="shared" si="70"/>
        <v>0</v>
      </c>
      <c r="P674" s="1">
        <f t="shared" si="71"/>
        <v>0</v>
      </c>
      <c r="Q674" s="1">
        <f t="shared" si="72"/>
        <v>0</v>
      </c>
      <c r="R674" s="1">
        <f>IF(ISERROR(VLOOKUP(B674,前週!B:M,3,FALSE)),D674/$A$1,D674-VLOOKUP(B674,前週!B:M,3,FALSE))</f>
        <v>0</v>
      </c>
      <c r="S674" s="1">
        <f>IF(ISERROR(VLOOKUP(B674,前週!B:M,4,FALSE)),E674/$A$1,E674-VLOOKUP(B674,前週!B:M,4,FALSE))</f>
        <v>0</v>
      </c>
      <c r="T674" s="1" t="str">
        <f t="shared" si="73"/>
        <v/>
      </c>
      <c r="U674" s="1" t="str">
        <f t="shared" si="74"/>
        <v/>
      </c>
      <c r="V674" s="1">
        <f>IF(ISERROR(VLOOKUP(B674,前週!B:M,7,FALSE)),H674/$A$1,H674-VLOOKUP(B674,前週!B:M,7,FALSE))</f>
        <v>0</v>
      </c>
      <c r="W674" s="1">
        <f>IF(ISERROR(VLOOKUP(B674,前週!B:M,8,FALSE)),I674/$A$1,I674-VLOOKUP(B674,前週!B:M,8,FALSE))</f>
        <v>0</v>
      </c>
      <c r="X674" s="1">
        <f>IF(ISERROR(VLOOKUP(B674,前週!B:M,9,FALSE)),J674/$A$1,J674-VLOOKUP(B674,前週!B:M,9,FALSE))</f>
        <v>0</v>
      </c>
      <c r="Y674" s="1">
        <f>IF(ISERROR(VLOOKUP(B674,前週!B:M,10,FALSE)),K674/$A$1,K674-VLOOKUP(B674,前週!B:M,10,FALSE))</f>
        <v>0</v>
      </c>
      <c r="Z674" s="1" t="str">
        <f t="shared" si="75"/>
        <v/>
      </c>
      <c r="AA674" s="1" t="str">
        <f t="shared" si="76"/>
        <v/>
      </c>
    </row>
    <row r="675" spans="15:27" x14ac:dyDescent="0.15">
      <c r="O675" s="1">
        <f t="shared" si="70"/>
        <v>0</v>
      </c>
      <c r="P675" s="1">
        <f t="shared" si="71"/>
        <v>0</v>
      </c>
      <c r="Q675" s="1">
        <f t="shared" si="72"/>
        <v>0</v>
      </c>
      <c r="R675" s="1">
        <f>IF(ISERROR(VLOOKUP(B675,前週!B:M,3,FALSE)),D675/$A$1,D675-VLOOKUP(B675,前週!B:M,3,FALSE))</f>
        <v>0</v>
      </c>
      <c r="S675" s="1">
        <f>IF(ISERROR(VLOOKUP(B675,前週!B:M,4,FALSE)),E675/$A$1,E675-VLOOKUP(B675,前週!B:M,4,FALSE))</f>
        <v>0</v>
      </c>
      <c r="T675" s="1" t="str">
        <f t="shared" si="73"/>
        <v/>
      </c>
      <c r="U675" s="1" t="str">
        <f t="shared" si="74"/>
        <v/>
      </c>
      <c r="V675" s="1">
        <f>IF(ISERROR(VLOOKUP(B675,前週!B:M,7,FALSE)),H675/$A$1,H675-VLOOKUP(B675,前週!B:M,7,FALSE))</f>
        <v>0</v>
      </c>
      <c r="W675" s="1">
        <f>IF(ISERROR(VLOOKUP(B675,前週!B:M,8,FALSE)),I675/$A$1,I675-VLOOKUP(B675,前週!B:M,8,FALSE))</f>
        <v>0</v>
      </c>
      <c r="X675" s="1">
        <f>IF(ISERROR(VLOOKUP(B675,前週!B:M,9,FALSE)),J675/$A$1,J675-VLOOKUP(B675,前週!B:M,9,FALSE))</f>
        <v>0</v>
      </c>
      <c r="Y675" s="1">
        <f>IF(ISERROR(VLOOKUP(B675,前週!B:M,10,FALSE)),K675/$A$1,K675-VLOOKUP(B675,前週!B:M,10,FALSE))</f>
        <v>0</v>
      </c>
      <c r="Z675" s="1" t="str">
        <f t="shared" si="75"/>
        <v/>
      </c>
      <c r="AA675" s="1" t="str">
        <f t="shared" si="76"/>
        <v/>
      </c>
    </row>
    <row r="676" spans="15:27" x14ac:dyDescent="0.15">
      <c r="O676" s="1">
        <f t="shared" si="70"/>
        <v>0</v>
      </c>
      <c r="P676" s="1">
        <f t="shared" si="71"/>
        <v>0</v>
      </c>
      <c r="Q676" s="1">
        <f t="shared" si="72"/>
        <v>0</v>
      </c>
      <c r="R676" s="1">
        <f>IF(ISERROR(VLOOKUP(B676,前週!B:M,3,FALSE)),D676/$A$1,D676-VLOOKUP(B676,前週!B:M,3,FALSE))</f>
        <v>0</v>
      </c>
      <c r="S676" s="1">
        <f>IF(ISERROR(VLOOKUP(B676,前週!B:M,4,FALSE)),E676/$A$1,E676-VLOOKUP(B676,前週!B:M,4,FALSE))</f>
        <v>0</v>
      </c>
      <c r="T676" s="1" t="str">
        <f t="shared" si="73"/>
        <v/>
      </c>
      <c r="U676" s="1" t="str">
        <f t="shared" si="74"/>
        <v/>
      </c>
      <c r="V676" s="1">
        <f>IF(ISERROR(VLOOKUP(B676,前週!B:M,7,FALSE)),H676/$A$1,H676-VLOOKUP(B676,前週!B:M,7,FALSE))</f>
        <v>0</v>
      </c>
      <c r="W676" s="1">
        <f>IF(ISERROR(VLOOKUP(B676,前週!B:M,8,FALSE)),I676/$A$1,I676-VLOOKUP(B676,前週!B:M,8,FALSE))</f>
        <v>0</v>
      </c>
      <c r="X676" s="1">
        <f>IF(ISERROR(VLOOKUP(B676,前週!B:M,9,FALSE)),J676/$A$1,J676-VLOOKUP(B676,前週!B:M,9,FALSE))</f>
        <v>0</v>
      </c>
      <c r="Y676" s="1">
        <f>IF(ISERROR(VLOOKUP(B676,前週!B:M,10,FALSE)),K676/$A$1,K676-VLOOKUP(B676,前週!B:M,10,FALSE))</f>
        <v>0</v>
      </c>
      <c r="Z676" s="1" t="str">
        <f t="shared" si="75"/>
        <v/>
      </c>
      <c r="AA676" s="1" t="str">
        <f t="shared" si="76"/>
        <v/>
      </c>
    </row>
    <row r="677" spans="15:27" x14ac:dyDescent="0.15">
      <c r="O677" s="1">
        <f t="shared" si="70"/>
        <v>0</v>
      </c>
      <c r="P677" s="1">
        <f t="shared" si="71"/>
        <v>0</v>
      </c>
      <c r="Q677" s="1">
        <f t="shared" si="72"/>
        <v>0</v>
      </c>
      <c r="R677" s="1">
        <f>IF(ISERROR(VLOOKUP(B677,前週!B:M,3,FALSE)),D677/$A$1,D677-VLOOKUP(B677,前週!B:M,3,FALSE))</f>
        <v>0</v>
      </c>
      <c r="S677" s="1">
        <f>IF(ISERROR(VLOOKUP(B677,前週!B:M,4,FALSE)),E677/$A$1,E677-VLOOKUP(B677,前週!B:M,4,FALSE))</f>
        <v>0</v>
      </c>
      <c r="T677" s="1" t="str">
        <f t="shared" si="73"/>
        <v/>
      </c>
      <c r="U677" s="1" t="str">
        <f t="shared" si="74"/>
        <v/>
      </c>
      <c r="V677" s="1">
        <f>IF(ISERROR(VLOOKUP(B677,前週!B:M,7,FALSE)),H677/$A$1,H677-VLOOKUP(B677,前週!B:M,7,FALSE))</f>
        <v>0</v>
      </c>
      <c r="W677" s="1">
        <f>IF(ISERROR(VLOOKUP(B677,前週!B:M,8,FALSE)),I677/$A$1,I677-VLOOKUP(B677,前週!B:M,8,FALSE))</f>
        <v>0</v>
      </c>
      <c r="X677" s="1">
        <f>IF(ISERROR(VLOOKUP(B677,前週!B:M,9,FALSE)),J677/$A$1,J677-VLOOKUP(B677,前週!B:M,9,FALSE))</f>
        <v>0</v>
      </c>
      <c r="Y677" s="1">
        <f>IF(ISERROR(VLOOKUP(B677,前週!B:M,10,FALSE)),K677/$A$1,K677-VLOOKUP(B677,前週!B:M,10,FALSE))</f>
        <v>0</v>
      </c>
      <c r="Z677" s="1" t="str">
        <f t="shared" si="75"/>
        <v/>
      </c>
      <c r="AA677" s="1" t="str">
        <f t="shared" si="76"/>
        <v/>
      </c>
    </row>
    <row r="678" spans="15:27" x14ac:dyDescent="0.15">
      <c r="O678" s="1">
        <f t="shared" si="70"/>
        <v>0</v>
      </c>
      <c r="P678" s="1">
        <f t="shared" si="71"/>
        <v>0</v>
      </c>
      <c r="Q678" s="1">
        <f t="shared" si="72"/>
        <v>0</v>
      </c>
      <c r="R678" s="1">
        <f>IF(ISERROR(VLOOKUP(B678,前週!B:M,3,FALSE)),D678/$A$1,D678-VLOOKUP(B678,前週!B:M,3,FALSE))</f>
        <v>0</v>
      </c>
      <c r="S678" s="1">
        <f>IF(ISERROR(VLOOKUP(B678,前週!B:M,4,FALSE)),E678/$A$1,E678-VLOOKUP(B678,前週!B:M,4,FALSE))</f>
        <v>0</v>
      </c>
      <c r="T678" s="1" t="str">
        <f t="shared" si="73"/>
        <v/>
      </c>
      <c r="U678" s="1" t="str">
        <f t="shared" si="74"/>
        <v/>
      </c>
      <c r="V678" s="1">
        <f>IF(ISERROR(VLOOKUP(B678,前週!B:M,7,FALSE)),H678/$A$1,H678-VLOOKUP(B678,前週!B:M,7,FALSE))</f>
        <v>0</v>
      </c>
      <c r="W678" s="1">
        <f>IF(ISERROR(VLOOKUP(B678,前週!B:M,8,FALSE)),I678/$A$1,I678-VLOOKUP(B678,前週!B:M,8,FALSE))</f>
        <v>0</v>
      </c>
      <c r="X678" s="1">
        <f>IF(ISERROR(VLOOKUP(B678,前週!B:M,9,FALSE)),J678/$A$1,J678-VLOOKUP(B678,前週!B:M,9,FALSE))</f>
        <v>0</v>
      </c>
      <c r="Y678" s="1">
        <f>IF(ISERROR(VLOOKUP(B678,前週!B:M,10,FALSE)),K678/$A$1,K678-VLOOKUP(B678,前週!B:M,10,FALSE))</f>
        <v>0</v>
      </c>
      <c r="Z678" s="1" t="str">
        <f t="shared" si="75"/>
        <v/>
      </c>
      <c r="AA678" s="1" t="str">
        <f t="shared" si="76"/>
        <v/>
      </c>
    </row>
    <row r="679" spans="15:27" x14ac:dyDescent="0.15">
      <c r="O679" s="1">
        <f t="shared" si="70"/>
        <v>0</v>
      </c>
      <c r="P679" s="1">
        <f t="shared" si="71"/>
        <v>0</v>
      </c>
      <c r="Q679" s="1">
        <f t="shared" si="72"/>
        <v>0</v>
      </c>
      <c r="R679" s="1">
        <f>IF(ISERROR(VLOOKUP(B679,前週!B:M,3,FALSE)),D679/$A$1,D679-VLOOKUP(B679,前週!B:M,3,FALSE))</f>
        <v>0</v>
      </c>
      <c r="S679" s="1">
        <f>IF(ISERROR(VLOOKUP(B679,前週!B:M,4,FALSE)),E679/$A$1,E679-VLOOKUP(B679,前週!B:M,4,FALSE))</f>
        <v>0</v>
      </c>
      <c r="T679" s="1" t="str">
        <f t="shared" si="73"/>
        <v/>
      </c>
      <c r="U679" s="1" t="str">
        <f t="shared" si="74"/>
        <v/>
      </c>
      <c r="V679" s="1">
        <f>IF(ISERROR(VLOOKUP(B679,前週!B:M,7,FALSE)),H679/$A$1,H679-VLOOKUP(B679,前週!B:M,7,FALSE))</f>
        <v>0</v>
      </c>
      <c r="W679" s="1">
        <f>IF(ISERROR(VLOOKUP(B679,前週!B:M,8,FALSE)),I679/$A$1,I679-VLOOKUP(B679,前週!B:M,8,FALSE))</f>
        <v>0</v>
      </c>
      <c r="X679" s="1">
        <f>IF(ISERROR(VLOOKUP(B679,前週!B:M,9,FALSE)),J679/$A$1,J679-VLOOKUP(B679,前週!B:M,9,FALSE))</f>
        <v>0</v>
      </c>
      <c r="Y679" s="1">
        <f>IF(ISERROR(VLOOKUP(B679,前週!B:M,10,FALSE)),K679/$A$1,K679-VLOOKUP(B679,前週!B:M,10,FALSE))</f>
        <v>0</v>
      </c>
      <c r="Z679" s="1" t="str">
        <f t="shared" si="75"/>
        <v/>
      </c>
      <c r="AA679" s="1" t="str">
        <f t="shared" si="76"/>
        <v/>
      </c>
    </row>
    <row r="680" spans="15:27" x14ac:dyDescent="0.15">
      <c r="O680" s="1">
        <f t="shared" si="70"/>
        <v>0</v>
      </c>
      <c r="P680" s="1">
        <f t="shared" si="71"/>
        <v>0</v>
      </c>
      <c r="Q680" s="1">
        <f t="shared" si="72"/>
        <v>0</v>
      </c>
      <c r="R680" s="1">
        <f>IF(ISERROR(VLOOKUP(B680,前週!B:M,3,FALSE)),D680/$A$1,D680-VLOOKUP(B680,前週!B:M,3,FALSE))</f>
        <v>0</v>
      </c>
      <c r="S680" s="1">
        <f>IF(ISERROR(VLOOKUP(B680,前週!B:M,4,FALSE)),E680/$A$1,E680-VLOOKUP(B680,前週!B:M,4,FALSE))</f>
        <v>0</v>
      </c>
      <c r="T680" s="1" t="str">
        <f t="shared" si="73"/>
        <v/>
      </c>
      <c r="U680" s="1" t="str">
        <f t="shared" si="74"/>
        <v/>
      </c>
      <c r="V680" s="1">
        <f>IF(ISERROR(VLOOKUP(B680,前週!B:M,7,FALSE)),H680/$A$1,H680-VLOOKUP(B680,前週!B:M,7,FALSE))</f>
        <v>0</v>
      </c>
      <c r="W680" s="1">
        <f>IF(ISERROR(VLOOKUP(B680,前週!B:M,8,FALSE)),I680/$A$1,I680-VLOOKUP(B680,前週!B:M,8,FALSE))</f>
        <v>0</v>
      </c>
      <c r="X680" s="1">
        <f>IF(ISERROR(VLOOKUP(B680,前週!B:M,9,FALSE)),J680/$A$1,J680-VLOOKUP(B680,前週!B:M,9,FALSE))</f>
        <v>0</v>
      </c>
      <c r="Y680" s="1">
        <f>IF(ISERROR(VLOOKUP(B680,前週!B:M,10,FALSE)),K680/$A$1,K680-VLOOKUP(B680,前週!B:M,10,FALSE))</f>
        <v>0</v>
      </c>
      <c r="Z680" s="1" t="str">
        <f t="shared" si="75"/>
        <v/>
      </c>
      <c r="AA680" s="1" t="str">
        <f t="shared" si="76"/>
        <v/>
      </c>
    </row>
    <row r="681" spans="15:27" x14ac:dyDescent="0.15">
      <c r="O681" s="1">
        <f t="shared" si="70"/>
        <v>0</v>
      </c>
      <c r="P681" s="1">
        <f t="shared" si="71"/>
        <v>0</v>
      </c>
      <c r="Q681" s="1">
        <f t="shared" si="72"/>
        <v>0</v>
      </c>
      <c r="R681" s="1">
        <f>IF(ISERROR(VLOOKUP(B681,前週!B:M,3,FALSE)),D681/$A$1,D681-VLOOKUP(B681,前週!B:M,3,FALSE))</f>
        <v>0</v>
      </c>
      <c r="S681" s="1">
        <f>IF(ISERROR(VLOOKUP(B681,前週!B:M,4,FALSE)),E681/$A$1,E681-VLOOKUP(B681,前週!B:M,4,FALSE))</f>
        <v>0</v>
      </c>
      <c r="T681" s="1" t="str">
        <f t="shared" si="73"/>
        <v/>
      </c>
      <c r="U681" s="1" t="str">
        <f t="shared" si="74"/>
        <v/>
      </c>
      <c r="V681" s="1">
        <f>IF(ISERROR(VLOOKUP(B681,前週!B:M,7,FALSE)),H681/$A$1,H681-VLOOKUP(B681,前週!B:M,7,FALSE))</f>
        <v>0</v>
      </c>
      <c r="W681" s="1">
        <f>IF(ISERROR(VLOOKUP(B681,前週!B:M,8,FALSE)),I681/$A$1,I681-VLOOKUP(B681,前週!B:M,8,FALSE))</f>
        <v>0</v>
      </c>
      <c r="X681" s="1">
        <f>IF(ISERROR(VLOOKUP(B681,前週!B:M,9,FALSE)),J681/$A$1,J681-VLOOKUP(B681,前週!B:M,9,FALSE))</f>
        <v>0</v>
      </c>
      <c r="Y681" s="1">
        <f>IF(ISERROR(VLOOKUP(B681,前週!B:M,10,FALSE)),K681/$A$1,K681-VLOOKUP(B681,前週!B:M,10,FALSE))</f>
        <v>0</v>
      </c>
      <c r="Z681" s="1" t="str">
        <f t="shared" si="75"/>
        <v/>
      </c>
      <c r="AA681" s="1" t="str">
        <f t="shared" si="76"/>
        <v/>
      </c>
    </row>
    <row r="682" spans="15:27" x14ac:dyDescent="0.15">
      <c r="O682" s="1">
        <f t="shared" si="70"/>
        <v>0</v>
      </c>
      <c r="P682" s="1">
        <f t="shared" si="71"/>
        <v>0</v>
      </c>
      <c r="Q682" s="1">
        <f t="shared" si="72"/>
        <v>0</v>
      </c>
      <c r="R682" s="1">
        <f>IF(ISERROR(VLOOKUP(B682,前週!B:M,3,FALSE)),D682/$A$1,D682-VLOOKUP(B682,前週!B:M,3,FALSE))</f>
        <v>0</v>
      </c>
      <c r="S682" s="1">
        <f>IF(ISERROR(VLOOKUP(B682,前週!B:M,4,FALSE)),E682/$A$1,E682-VLOOKUP(B682,前週!B:M,4,FALSE))</f>
        <v>0</v>
      </c>
      <c r="T682" s="1" t="str">
        <f t="shared" si="73"/>
        <v/>
      </c>
      <c r="U682" s="1" t="str">
        <f t="shared" si="74"/>
        <v/>
      </c>
      <c r="V682" s="1">
        <f>IF(ISERROR(VLOOKUP(B682,前週!B:M,7,FALSE)),H682/$A$1,H682-VLOOKUP(B682,前週!B:M,7,FALSE))</f>
        <v>0</v>
      </c>
      <c r="W682" s="1">
        <f>IF(ISERROR(VLOOKUP(B682,前週!B:M,8,FALSE)),I682/$A$1,I682-VLOOKUP(B682,前週!B:M,8,FALSE))</f>
        <v>0</v>
      </c>
      <c r="X682" s="1">
        <f>IF(ISERROR(VLOOKUP(B682,前週!B:M,9,FALSE)),J682/$A$1,J682-VLOOKUP(B682,前週!B:M,9,FALSE))</f>
        <v>0</v>
      </c>
      <c r="Y682" s="1">
        <f>IF(ISERROR(VLOOKUP(B682,前週!B:M,10,FALSE)),K682/$A$1,K682-VLOOKUP(B682,前週!B:M,10,FALSE))</f>
        <v>0</v>
      </c>
      <c r="Z682" s="1" t="str">
        <f t="shared" si="75"/>
        <v/>
      </c>
      <c r="AA682" s="1" t="str">
        <f t="shared" si="76"/>
        <v/>
      </c>
    </row>
    <row r="683" spans="15:27" x14ac:dyDescent="0.15">
      <c r="O683" s="1">
        <f t="shared" si="70"/>
        <v>0</v>
      </c>
      <c r="P683" s="1">
        <f t="shared" si="71"/>
        <v>0</v>
      </c>
      <c r="Q683" s="1">
        <f t="shared" si="72"/>
        <v>0</v>
      </c>
      <c r="R683" s="1">
        <f>IF(ISERROR(VLOOKUP(B683,前週!B:M,3,FALSE)),D683/$A$1,D683-VLOOKUP(B683,前週!B:M,3,FALSE))</f>
        <v>0</v>
      </c>
      <c r="S683" s="1">
        <f>IF(ISERROR(VLOOKUP(B683,前週!B:M,4,FALSE)),E683/$A$1,E683-VLOOKUP(B683,前週!B:M,4,FALSE))</f>
        <v>0</v>
      </c>
      <c r="T683" s="1" t="str">
        <f t="shared" si="73"/>
        <v/>
      </c>
      <c r="U683" s="1" t="str">
        <f t="shared" si="74"/>
        <v/>
      </c>
      <c r="V683" s="1">
        <f>IF(ISERROR(VLOOKUP(B683,前週!B:M,7,FALSE)),H683/$A$1,H683-VLOOKUP(B683,前週!B:M,7,FALSE))</f>
        <v>0</v>
      </c>
      <c r="W683" s="1">
        <f>IF(ISERROR(VLOOKUP(B683,前週!B:M,8,FALSE)),I683/$A$1,I683-VLOOKUP(B683,前週!B:M,8,FALSE))</f>
        <v>0</v>
      </c>
      <c r="X683" s="1">
        <f>IF(ISERROR(VLOOKUP(B683,前週!B:M,9,FALSE)),J683/$A$1,J683-VLOOKUP(B683,前週!B:M,9,FALSE))</f>
        <v>0</v>
      </c>
      <c r="Y683" s="1">
        <f>IF(ISERROR(VLOOKUP(B683,前週!B:M,10,FALSE)),K683/$A$1,K683-VLOOKUP(B683,前週!B:M,10,FALSE))</f>
        <v>0</v>
      </c>
      <c r="Z683" s="1" t="str">
        <f t="shared" si="75"/>
        <v/>
      </c>
      <c r="AA683" s="1" t="str">
        <f t="shared" si="76"/>
        <v/>
      </c>
    </row>
    <row r="684" spans="15:27" x14ac:dyDescent="0.15">
      <c r="O684" s="1">
        <f t="shared" si="70"/>
        <v>0</v>
      </c>
      <c r="P684" s="1">
        <f t="shared" si="71"/>
        <v>0</v>
      </c>
      <c r="Q684" s="1">
        <f t="shared" si="72"/>
        <v>0</v>
      </c>
      <c r="R684" s="1">
        <f>IF(ISERROR(VLOOKUP(B684,前週!B:M,3,FALSE)),D684/$A$1,D684-VLOOKUP(B684,前週!B:M,3,FALSE))</f>
        <v>0</v>
      </c>
      <c r="S684" s="1">
        <f>IF(ISERROR(VLOOKUP(B684,前週!B:M,4,FALSE)),E684/$A$1,E684-VLOOKUP(B684,前週!B:M,4,FALSE))</f>
        <v>0</v>
      </c>
      <c r="T684" s="1" t="str">
        <f t="shared" si="73"/>
        <v/>
      </c>
      <c r="U684" s="1" t="str">
        <f t="shared" si="74"/>
        <v/>
      </c>
      <c r="V684" s="1">
        <f>IF(ISERROR(VLOOKUP(B684,前週!B:M,7,FALSE)),H684/$A$1,H684-VLOOKUP(B684,前週!B:M,7,FALSE))</f>
        <v>0</v>
      </c>
      <c r="W684" s="1">
        <f>IF(ISERROR(VLOOKUP(B684,前週!B:M,8,FALSE)),I684/$A$1,I684-VLOOKUP(B684,前週!B:M,8,FALSE))</f>
        <v>0</v>
      </c>
      <c r="X684" s="1">
        <f>IF(ISERROR(VLOOKUP(B684,前週!B:M,9,FALSE)),J684/$A$1,J684-VLOOKUP(B684,前週!B:M,9,FALSE))</f>
        <v>0</v>
      </c>
      <c r="Y684" s="1">
        <f>IF(ISERROR(VLOOKUP(B684,前週!B:M,10,FALSE)),K684/$A$1,K684-VLOOKUP(B684,前週!B:M,10,FALSE))</f>
        <v>0</v>
      </c>
      <c r="Z684" s="1" t="str">
        <f t="shared" si="75"/>
        <v/>
      </c>
      <c r="AA684" s="1" t="str">
        <f t="shared" si="76"/>
        <v/>
      </c>
    </row>
    <row r="685" spans="15:27" x14ac:dyDescent="0.15">
      <c r="O685" s="1">
        <f t="shared" si="70"/>
        <v>0</v>
      </c>
      <c r="P685" s="1">
        <f t="shared" si="71"/>
        <v>0</v>
      </c>
      <c r="Q685" s="1">
        <f t="shared" si="72"/>
        <v>0</v>
      </c>
      <c r="R685" s="1">
        <f>IF(ISERROR(VLOOKUP(B685,前週!B:M,3,FALSE)),D685/$A$1,D685-VLOOKUP(B685,前週!B:M,3,FALSE))</f>
        <v>0</v>
      </c>
      <c r="S685" s="1">
        <f>IF(ISERROR(VLOOKUP(B685,前週!B:M,4,FALSE)),E685/$A$1,E685-VLOOKUP(B685,前週!B:M,4,FALSE))</f>
        <v>0</v>
      </c>
      <c r="T685" s="1" t="str">
        <f t="shared" si="73"/>
        <v/>
      </c>
      <c r="U685" s="1" t="str">
        <f t="shared" si="74"/>
        <v/>
      </c>
      <c r="V685" s="1">
        <f>IF(ISERROR(VLOOKUP(B685,前週!B:M,7,FALSE)),H685/$A$1,H685-VLOOKUP(B685,前週!B:M,7,FALSE))</f>
        <v>0</v>
      </c>
      <c r="W685" s="1">
        <f>IF(ISERROR(VLOOKUP(B685,前週!B:M,8,FALSE)),I685/$A$1,I685-VLOOKUP(B685,前週!B:M,8,FALSE))</f>
        <v>0</v>
      </c>
      <c r="X685" s="1">
        <f>IF(ISERROR(VLOOKUP(B685,前週!B:M,9,FALSE)),J685/$A$1,J685-VLOOKUP(B685,前週!B:M,9,FALSE))</f>
        <v>0</v>
      </c>
      <c r="Y685" s="1">
        <f>IF(ISERROR(VLOOKUP(B685,前週!B:M,10,FALSE)),K685/$A$1,K685-VLOOKUP(B685,前週!B:M,10,FALSE))</f>
        <v>0</v>
      </c>
      <c r="Z685" s="1" t="str">
        <f t="shared" si="75"/>
        <v/>
      </c>
      <c r="AA685" s="1" t="str">
        <f t="shared" si="76"/>
        <v/>
      </c>
    </row>
    <row r="686" spans="15:27" x14ac:dyDescent="0.15">
      <c r="O686" s="1">
        <f t="shared" si="70"/>
        <v>0</v>
      </c>
      <c r="P686" s="1">
        <f t="shared" si="71"/>
        <v>0</v>
      </c>
      <c r="Q686" s="1">
        <f t="shared" si="72"/>
        <v>0</v>
      </c>
      <c r="R686" s="1">
        <f>IF(ISERROR(VLOOKUP(B686,前週!B:M,3,FALSE)),D686/$A$1,D686-VLOOKUP(B686,前週!B:M,3,FALSE))</f>
        <v>0</v>
      </c>
      <c r="S686" s="1">
        <f>IF(ISERROR(VLOOKUP(B686,前週!B:M,4,FALSE)),E686/$A$1,E686-VLOOKUP(B686,前週!B:M,4,FALSE))</f>
        <v>0</v>
      </c>
      <c r="T686" s="1" t="str">
        <f t="shared" si="73"/>
        <v/>
      </c>
      <c r="U686" s="1" t="str">
        <f t="shared" si="74"/>
        <v/>
      </c>
      <c r="V686" s="1">
        <f>IF(ISERROR(VLOOKUP(B686,前週!B:M,7,FALSE)),H686/$A$1,H686-VLOOKUP(B686,前週!B:M,7,FALSE))</f>
        <v>0</v>
      </c>
      <c r="W686" s="1">
        <f>IF(ISERROR(VLOOKUP(B686,前週!B:M,8,FALSE)),I686/$A$1,I686-VLOOKUP(B686,前週!B:M,8,FALSE))</f>
        <v>0</v>
      </c>
      <c r="X686" s="1">
        <f>IF(ISERROR(VLOOKUP(B686,前週!B:M,9,FALSE)),J686/$A$1,J686-VLOOKUP(B686,前週!B:M,9,FALSE))</f>
        <v>0</v>
      </c>
      <c r="Y686" s="1">
        <f>IF(ISERROR(VLOOKUP(B686,前週!B:M,10,FALSE)),K686/$A$1,K686-VLOOKUP(B686,前週!B:M,10,FALSE))</f>
        <v>0</v>
      </c>
      <c r="Z686" s="1" t="str">
        <f t="shared" si="75"/>
        <v/>
      </c>
      <c r="AA686" s="1" t="str">
        <f t="shared" si="76"/>
        <v/>
      </c>
    </row>
    <row r="687" spans="15:27" x14ac:dyDescent="0.15">
      <c r="O687" s="1">
        <f t="shared" si="70"/>
        <v>0</v>
      </c>
      <c r="P687" s="1">
        <f t="shared" si="71"/>
        <v>0</v>
      </c>
      <c r="Q687" s="1">
        <f t="shared" si="72"/>
        <v>0</v>
      </c>
      <c r="R687" s="1">
        <f>IF(ISERROR(VLOOKUP(B687,前週!B:M,3,FALSE)),D687/$A$1,D687-VLOOKUP(B687,前週!B:M,3,FALSE))</f>
        <v>0</v>
      </c>
      <c r="S687" s="1">
        <f>IF(ISERROR(VLOOKUP(B687,前週!B:M,4,FALSE)),E687/$A$1,E687-VLOOKUP(B687,前週!B:M,4,FALSE))</f>
        <v>0</v>
      </c>
      <c r="T687" s="1" t="str">
        <f t="shared" si="73"/>
        <v/>
      </c>
      <c r="U687" s="1" t="str">
        <f t="shared" si="74"/>
        <v/>
      </c>
      <c r="V687" s="1">
        <f>IF(ISERROR(VLOOKUP(B687,前週!B:M,7,FALSE)),H687/$A$1,H687-VLOOKUP(B687,前週!B:M,7,FALSE))</f>
        <v>0</v>
      </c>
      <c r="W687" s="1">
        <f>IF(ISERROR(VLOOKUP(B687,前週!B:M,8,FALSE)),I687/$A$1,I687-VLOOKUP(B687,前週!B:M,8,FALSE))</f>
        <v>0</v>
      </c>
      <c r="X687" s="1">
        <f>IF(ISERROR(VLOOKUP(B687,前週!B:M,9,FALSE)),J687/$A$1,J687-VLOOKUP(B687,前週!B:M,9,FALSE))</f>
        <v>0</v>
      </c>
      <c r="Y687" s="1">
        <f>IF(ISERROR(VLOOKUP(B687,前週!B:M,10,FALSE)),K687/$A$1,K687-VLOOKUP(B687,前週!B:M,10,FALSE))</f>
        <v>0</v>
      </c>
      <c r="Z687" s="1" t="str">
        <f t="shared" si="75"/>
        <v/>
      </c>
      <c r="AA687" s="1" t="str">
        <f t="shared" si="76"/>
        <v/>
      </c>
    </row>
    <row r="688" spans="15:27" x14ac:dyDescent="0.15">
      <c r="O688" s="1">
        <f t="shared" si="70"/>
        <v>0</v>
      </c>
      <c r="P688" s="1">
        <f t="shared" si="71"/>
        <v>0</v>
      </c>
      <c r="Q688" s="1">
        <f t="shared" si="72"/>
        <v>0</v>
      </c>
      <c r="R688" s="1">
        <f>IF(ISERROR(VLOOKUP(B688,前週!B:M,3,FALSE)),D688/$A$1,D688-VLOOKUP(B688,前週!B:M,3,FALSE))</f>
        <v>0</v>
      </c>
      <c r="S688" s="1">
        <f>IF(ISERROR(VLOOKUP(B688,前週!B:M,4,FALSE)),E688/$A$1,E688-VLOOKUP(B688,前週!B:M,4,FALSE))</f>
        <v>0</v>
      </c>
      <c r="T688" s="1" t="str">
        <f t="shared" si="73"/>
        <v/>
      </c>
      <c r="U688" s="1" t="str">
        <f t="shared" si="74"/>
        <v/>
      </c>
      <c r="V688" s="1">
        <f>IF(ISERROR(VLOOKUP(B688,前週!B:M,7,FALSE)),H688/$A$1,H688-VLOOKUP(B688,前週!B:M,7,FALSE))</f>
        <v>0</v>
      </c>
      <c r="W688" s="1">
        <f>IF(ISERROR(VLOOKUP(B688,前週!B:M,8,FALSE)),I688/$A$1,I688-VLOOKUP(B688,前週!B:M,8,FALSE))</f>
        <v>0</v>
      </c>
      <c r="X688" s="1">
        <f>IF(ISERROR(VLOOKUP(B688,前週!B:M,9,FALSE)),J688/$A$1,J688-VLOOKUP(B688,前週!B:M,9,FALSE))</f>
        <v>0</v>
      </c>
      <c r="Y688" s="1">
        <f>IF(ISERROR(VLOOKUP(B688,前週!B:M,10,FALSE)),K688/$A$1,K688-VLOOKUP(B688,前週!B:M,10,FALSE))</f>
        <v>0</v>
      </c>
      <c r="Z688" s="1" t="str">
        <f t="shared" si="75"/>
        <v/>
      </c>
      <c r="AA688" s="1" t="str">
        <f t="shared" si="76"/>
        <v/>
      </c>
    </row>
    <row r="689" spans="15:27" x14ac:dyDescent="0.15">
      <c r="O689" s="1">
        <f t="shared" si="70"/>
        <v>0</v>
      </c>
      <c r="P689" s="1">
        <f t="shared" si="71"/>
        <v>0</v>
      </c>
      <c r="Q689" s="1">
        <f t="shared" si="72"/>
        <v>0</v>
      </c>
      <c r="R689" s="1">
        <f>IF(ISERROR(VLOOKUP(B689,前週!B:M,3,FALSE)),D689/$A$1,D689-VLOOKUP(B689,前週!B:M,3,FALSE))</f>
        <v>0</v>
      </c>
      <c r="S689" s="1">
        <f>IF(ISERROR(VLOOKUP(B689,前週!B:M,4,FALSE)),E689/$A$1,E689-VLOOKUP(B689,前週!B:M,4,FALSE))</f>
        <v>0</v>
      </c>
      <c r="T689" s="1" t="str">
        <f t="shared" si="73"/>
        <v/>
      </c>
      <c r="U689" s="1" t="str">
        <f t="shared" si="74"/>
        <v/>
      </c>
      <c r="V689" s="1">
        <f>IF(ISERROR(VLOOKUP(B689,前週!B:M,7,FALSE)),H689/$A$1,H689-VLOOKUP(B689,前週!B:M,7,FALSE))</f>
        <v>0</v>
      </c>
      <c r="W689" s="1">
        <f>IF(ISERROR(VLOOKUP(B689,前週!B:M,8,FALSE)),I689/$A$1,I689-VLOOKUP(B689,前週!B:M,8,FALSE))</f>
        <v>0</v>
      </c>
      <c r="X689" s="1">
        <f>IF(ISERROR(VLOOKUP(B689,前週!B:M,9,FALSE)),J689/$A$1,J689-VLOOKUP(B689,前週!B:M,9,FALSE))</f>
        <v>0</v>
      </c>
      <c r="Y689" s="1">
        <f>IF(ISERROR(VLOOKUP(B689,前週!B:M,10,FALSE)),K689/$A$1,K689-VLOOKUP(B689,前週!B:M,10,FALSE))</f>
        <v>0</v>
      </c>
      <c r="Z689" s="1" t="str">
        <f t="shared" si="75"/>
        <v/>
      </c>
      <c r="AA689" s="1" t="str">
        <f t="shared" si="76"/>
        <v/>
      </c>
    </row>
    <row r="690" spans="15:27" x14ac:dyDescent="0.15">
      <c r="O690" s="1">
        <f t="shared" si="70"/>
        <v>0</v>
      </c>
      <c r="P690" s="1">
        <f t="shared" si="71"/>
        <v>0</v>
      </c>
      <c r="Q690" s="1">
        <f t="shared" si="72"/>
        <v>0</v>
      </c>
      <c r="R690" s="1">
        <f>IF(ISERROR(VLOOKUP(B690,前週!B:M,3,FALSE)),D690/$A$1,D690-VLOOKUP(B690,前週!B:M,3,FALSE))</f>
        <v>0</v>
      </c>
      <c r="S690" s="1">
        <f>IF(ISERROR(VLOOKUP(B690,前週!B:M,4,FALSE)),E690/$A$1,E690-VLOOKUP(B690,前週!B:M,4,FALSE))</f>
        <v>0</v>
      </c>
      <c r="T690" s="1" t="str">
        <f t="shared" si="73"/>
        <v/>
      </c>
      <c r="U690" s="1" t="str">
        <f t="shared" si="74"/>
        <v/>
      </c>
      <c r="V690" s="1">
        <f>IF(ISERROR(VLOOKUP(B690,前週!B:M,7,FALSE)),H690/$A$1,H690-VLOOKUP(B690,前週!B:M,7,FALSE))</f>
        <v>0</v>
      </c>
      <c r="W690" s="1">
        <f>IF(ISERROR(VLOOKUP(B690,前週!B:M,8,FALSE)),I690/$A$1,I690-VLOOKUP(B690,前週!B:M,8,FALSE))</f>
        <v>0</v>
      </c>
      <c r="X690" s="1">
        <f>IF(ISERROR(VLOOKUP(B690,前週!B:M,9,FALSE)),J690/$A$1,J690-VLOOKUP(B690,前週!B:M,9,FALSE))</f>
        <v>0</v>
      </c>
      <c r="Y690" s="1">
        <f>IF(ISERROR(VLOOKUP(B690,前週!B:M,10,FALSE)),K690/$A$1,K690-VLOOKUP(B690,前週!B:M,10,FALSE))</f>
        <v>0</v>
      </c>
      <c r="Z690" s="1" t="str">
        <f t="shared" si="75"/>
        <v/>
      </c>
      <c r="AA690" s="1" t="str">
        <f t="shared" si="76"/>
        <v/>
      </c>
    </row>
    <row r="691" spans="15:27" x14ac:dyDescent="0.15">
      <c r="O691" s="1">
        <f t="shared" si="70"/>
        <v>0</v>
      </c>
      <c r="P691" s="1">
        <f t="shared" si="71"/>
        <v>0</v>
      </c>
      <c r="Q691" s="1">
        <f t="shared" si="72"/>
        <v>0</v>
      </c>
      <c r="R691" s="1">
        <f>IF(ISERROR(VLOOKUP(B691,前週!B:M,3,FALSE)),D691/$A$1,D691-VLOOKUP(B691,前週!B:M,3,FALSE))</f>
        <v>0</v>
      </c>
      <c r="S691" s="1">
        <f>IF(ISERROR(VLOOKUP(B691,前週!B:M,4,FALSE)),E691/$A$1,E691-VLOOKUP(B691,前週!B:M,4,FALSE))</f>
        <v>0</v>
      </c>
      <c r="T691" s="1" t="str">
        <f t="shared" si="73"/>
        <v/>
      </c>
      <c r="U691" s="1" t="str">
        <f t="shared" si="74"/>
        <v/>
      </c>
      <c r="V691" s="1">
        <f>IF(ISERROR(VLOOKUP(B691,前週!B:M,7,FALSE)),H691/$A$1,H691-VLOOKUP(B691,前週!B:M,7,FALSE))</f>
        <v>0</v>
      </c>
      <c r="W691" s="1">
        <f>IF(ISERROR(VLOOKUP(B691,前週!B:M,8,FALSE)),I691/$A$1,I691-VLOOKUP(B691,前週!B:M,8,FALSE))</f>
        <v>0</v>
      </c>
      <c r="X691" s="1">
        <f>IF(ISERROR(VLOOKUP(B691,前週!B:M,9,FALSE)),J691/$A$1,J691-VLOOKUP(B691,前週!B:M,9,FALSE))</f>
        <v>0</v>
      </c>
      <c r="Y691" s="1">
        <f>IF(ISERROR(VLOOKUP(B691,前週!B:M,10,FALSE)),K691/$A$1,K691-VLOOKUP(B691,前週!B:M,10,FALSE))</f>
        <v>0</v>
      </c>
      <c r="Z691" s="1" t="str">
        <f t="shared" si="75"/>
        <v/>
      </c>
      <c r="AA691" s="1" t="str">
        <f t="shared" si="76"/>
        <v/>
      </c>
    </row>
    <row r="692" spans="15:27" x14ac:dyDescent="0.15">
      <c r="O692" s="1">
        <f t="shared" si="70"/>
        <v>0</v>
      </c>
      <c r="P692" s="1">
        <f t="shared" si="71"/>
        <v>0</v>
      </c>
      <c r="Q692" s="1">
        <f t="shared" si="72"/>
        <v>0</v>
      </c>
      <c r="R692" s="1">
        <f>IF(ISERROR(VLOOKUP(B692,前週!B:M,3,FALSE)),D692/$A$1,D692-VLOOKUP(B692,前週!B:M,3,FALSE))</f>
        <v>0</v>
      </c>
      <c r="S692" s="1">
        <f>IF(ISERROR(VLOOKUP(B692,前週!B:M,4,FALSE)),E692/$A$1,E692-VLOOKUP(B692,前週!B:M,4,FALSE))</f>
        <v>0</v>
      </c>
      <c r="T692" s="1" t="str">
        <f t="shared" si="73"/>
        <v/>
      </c>
      <c r="U692" s="1" t="str">
        <f t="shared" si="74"/>
        <v/>
      </c>
      <c r="V692" s="1">
        <f>IF(ISERROR(VLOOKUP(B692,前週!B:M,7,FALSE)),H692/$A$1,H692-VLOOKUP(B692,前週!B:M,7,FALSE))</f>
        <v>0</v>
      </c>
      <c r="W692" s="1">
        <f>IF(ISERROR(VLOOKUP(B692,前週!B:M,8,FALSE)),I692/$A$1,I692-VLOOKUP(B692,前週!B:M,8,FALSE))</f>
        <v>0</v>
      </c>
      <c r="X692" s="1">
        <f>IF(ISERROR(VLOOKUP(B692,前週!B:M,9,FALSE)),J692/$A$1,J692-VLOOKUP(B692,前週!B:M,9,FALSE))</f>
        <v>0</v>
      </c>
      <c r="Y692" s="1">
        <f>IF(ISERROR(VLOOKUP(B692,前週!B:M,10,FALSE)),K692/$A$1,K692-VLOOKUP(B692,前週!B:M,10,FALSE))</f>
        <v>0</v>
      </c>
      <c r="Z692" s="1" t="str">
        <f t="shared" si="75"/>
        <v/>
      </c>
      <c r="AA692" s="1" t="str">
        <f t="shared" si="76"/>
        <v/>
      </c>
    </row>
    <row r="693" spans="15:27" x14ac:dyDescent="0.15">
      <c r="O693" s="1">
        <f t="shared" si="70"/>
        <v>0</v>
      </c>
      <c r="P693" s="1">
        <f t="shared" si="71"/>
        <v>0</v>
      </c>
      <c r="Q693" s="1">
        <f t="shared" si="72"/>
        <v>0</v>
      </c>
      <c r="R693" s="1">
        <f>IF(ISERROR(VLOOKUP(B693,前週!B:M,3,FALSE)),D693/$A$1,D693-VLOOKUP(B693,前週!B:M,3,FALSE))</f>
        <v>0</v>
      </c>
      <c r="S693" s="1">
        <f>IF(ISERROR(VLOOKUP(B693,前週!B:M,4,FALSE)),E693/$A$1,E693-VLOOKUP(B693,前週!B:M,4,FALSE))</f>
        <v>0</v>
      </c>
      <c r="T693" s="1" t="str">
        <f t="shared" si="73"/>
        <v/>
      </c>
      <c r="U693" s="1" t="str">
        <f t="shared" si="74"/>
        <v/>
      </c>
      <c r="V693" s="1">
        <f>IF(ISERROR(VLOOKUP(B693,前週!B:M,7,FALSE)),H693/$A$1,H693-VLOOKUP(B693,前週!B:M,7,FALSE))</f>
        <v>0</v>
      </c>
      <c r="W693" s="1">
        <f>IF(ISERROR(VLOOKUP(B693,前週!B:M,8,FALSE)),I693/$A$1,I693-VLOOKUP(B693,前週!B:M,8,FALSE))</f>
        <v>0</v>
      </c>
      <c r="X693" s="1">
        <f>IF(ISERROR(VLOOKUP(B693,前週!B:M,9,FALSE)),J693/$A$1,J693-VLOOKUP(B693,前週!B:M,9,FALSE))</f>
        <v>0</v>
      </c>
      <c r="Y693" s="1">
        <f>IF(ISERROR(VLOOKUP(B693,前週!B:M,10,FALSE)),K693/$A$1,K693-VLOOKUP(B693,前週!B:M,10,FALSE))</f>
        <v>0</v>
      </c>
      <c r="Z693" s="1" t="str">
        <f t="shared" si="75"/>
        <v/>
      </c>
      <c r="AA693" s="1" t="str">
        <f t="shared" si="76"/>
        <v/>
      </c>
    </row>
    <row r="694" spans="15:27" x14ac:dyDescent="0.15">
      <c r="O694" s="1">
        <f t="shared" si="70"/>
        <v>0</v>
      </c>
      <c r="P694" s="1">
        <f t="shared" si="71"/>
        <v>0</v>
      </c>
      <c r="Q694" s="1">
        <f t="shared" si="72"/>
        <v>0</v>
      </c>
      <c r="R694" s="1">
        <f>IF(ISERROR(VLOOKUP(B694,前週!B:M,3,FALSE)),D694/$A$1,D694-VLOOKUP(B694,前週!B:M,3,FALSE))</f>
        <v>0</v>
      </c>
      <c r="S694" s="1">
        <f>IF(ISERROR(VLOOKUP(B694,前週!B:M,4,FALSE)),E694/$A$1,E694-VLOOKUP(B694,前週!B:M,4,FALSE))</f>
        <v>0</v>
      </c>
      <c r="T694" s="1" t="str">
        <f t="shared" si="73"/>
        <v/>
      </c>
      <c r="U694" s="1" t="str">
        <f t="shared" si="74"/>
        <v/>
      </c>
      <c r="V694" s="1">
        <f>IF(ISERROR(VLOOKUP(B694,前週!B:M,7,FALSE)),H694/$A$1,H694-VLOOKUP(B694,前週!B:M,7,FALSE))</f>
        <v>0</v>
      </c>
      <c r="W694" s="1">
        <f>IF(ISERROR(VLOOKUP(B694,前週!B:M,8,FALSE)),I694/$A$1,I694-VLOOKUP(B694,前週!B:M,8,FALSE))</f>
        <v>0</v>
      </c>
      <c r="X694" s="1">
        <f>IF(ISERROR(VLOOKUP(B694,前週!B:M,9,FALSE)),J694/$A$1,J694-VLOOKUP(B694,前週!B:M,9,FALSE))</f>
        <v>0</v>
      </c>
      <c r="Y694" s="1">
        <f>IF(ISERROR(VLOOKUP(B694,前週!B:M,10,FALSE)),K694/$A$1,K694-VLOOKUP(B694,前週!B:M,10,FALSE))</f>
        <v>0</v>
      </c>
      <c r="Z694" s="1" t="str">
        <f t="shared" si="75"/>
        <v/>
      </c>
      <c r="AA694" s="1" t="str">
        <f t="shared" si="76"/>
        <v/>
      </c>
    </row>
    <row r="695" spans="15:27" x14ac:dyDescent="0.15">
      <c r="O695" s="1">
        <f t="shared" si="70"/>
        <v>0</v>
      </c>
      <c r="P695" s="1">
        <f t="shared" si="71"/>
        <v>0</v>
      </c>
      <c r="Q695" s="1">
        <f t="shared" si="72"/>
        <v>0</v>
      </c>
      <c r="R695" s="1">
        <f>IF(ISERROR(VLOOKUP(B695,前週!B:M,3,FALSE)),D695/$A$1,D695-VLOOKUP(B695,前週!B:M,3,FALSE))</f>
        <v>0</v>
      </c>
      <c r="S695" s="1">
        <f>IF(ISERROR(VLOOKUP(B695,前週!B:M,4,FALSE)),E695/$A$1,E695-VLOOKUP(B695,前週!B:M,4,FALSE))</f>
        <v>0</v>
      </c>
      <c r="T695" s="1" t="str">
        <f t="shared" si="73"/>
        <v/>
      </c>
      <c r="U695" s="1" t="str">
        <f t="shared" si="74"/>
        <v/>
      </c>
      <c r="V695" s="1">
        <f>IF(ISERROR(VLOOKUP(B695,前週!B:M,7,FALSE)),H695/$A$1,H695-VLOOKUP(B695,前週!B:M,7,FALSE))</f>
        <v>0</v>
      </c>
      <c r="W695" s="1">
        <f>IF(ISERROR(VLOOKUP(B695,前週!B:M,8,FALSE)),I695/$A$1,I695-VLOOKUP(B695,前週!B:M,8,FALSE))</f>
        <v>0</v>
      </c>
      <c r="X695" s="1">
        <f>IF(ISERROR(VLOOKUP(B695,前週!B:M,9,FALSE)),J695/$A$1,J695-VLOOKUP(B695,前週!B:M,9,FALSE))</f>
        <v>0</v>
      </c>
      <c r="Y695" s="1">
        <f>IF(ISERROR(VLOOKUP(B695,前週!B:M,10,FALSE)),K695/$A$1,K695-VLOOKUP(B695,前週!B:M,10,FALSE))</f>
        <v>0</v>
      </c>
      <c r="Z695" s="1" t="str">
        <f t="shared" si="75"/>
        <v/>
      </c>
      <c r="AA695" s="1" t="str">
        <f t="shared" si="76"/>
        <v/>
      </c>
    </row>
    <row r="696" spans="15:27" x14ac:dyDescent="0.15">
      <c r="O696" s="1">
        <f t="shared" si="70"/>
        <v>0</v>
      </c>
      <c r="P696" s="1">
        <f t="shared" si="71"/>
        <v>0</v>
      </c>
      <c r="Q696" s="1">
        <f t="shared" si="72"/>
        <v>0</v>
      </c>
      <c r="R696" s="1">
        <f>IF(ISERROR(VLOOKUP(B696,前週!B:M,3,FALSE)),D696/$A$1,D696-VLOOKUP(B696,前週!B:M,3,FALSE))</f>
        <v>0</v>
      </c>
      <c r="S696" s="1">
        <f>IF(ISERROR(VLOOKUP(B696,前週!B:M,4,FALSE)),E696/$A$1,E696-VLOOKUP(B696,前週!B:M,4,FALSE))</f>
        <v>0</v>
      </c>
      <c r="T696" s="1" t="str">
        <f t="shared" si="73"/>
        <v/>
      </c>
      <c r="U696" s="1" t="str">
        <f t="shared" si="74"/>
        <v/>
      </c>
      <c r="V696" s="1">
        <f>IF(ISERROR(VLOOKUP(B696,前週!B:M,7,FALSE)),H696/$A$1,H696-VLOOKUP(B696,前週!B:M,7,FALSE))</f>
        <v>0</v>
      </c>
      <c r="W696" s="1">
        <f>IF(ISERROR(VLOOKUP(B696,前週!B:M,8,FALSE)),I696/$A$1,I696-VLOOKUP(B696,前週!B:M,8,FALSE))</f>
        <v>0</v>
      </c>
      <c r="X696" s="1">
        <f>IF(ISERROR(VLOOKUP(B696,前週!B:M,9,FALSE)),J696/$A$1,J696-VLOOKUP(B696,前週!B:M,9,FALSE))</f>
        <v>0</v>
      </c>
      <c r="Y696" s="1">
        <f>IF(ISERROR(VLOOKUP(B696,前週!B:M,10,FALSE)),K696/$A$1,K696-VLOOKUP(B696,前週!B:M,10,FALSE))</f>
        <v>0</v>
      </c>
      <c r="Z696" s="1" t="str">
        <f t="shared" si="75"/>
        <v/>
      </c>
      <c r="AA696" s="1" t="str">
        <f t="shared" si="76"/>
        <v/>
      </c>
    </row>
    <row r="697" spans="15:27" x14ac:dyDescent="0.15">
      <c r="O697" s="1">
        <f t="shared" si="70"/>
        <v>0</v>
      </c>
      <c r="P697" s="1">
        <f t="shared" si="71"/>
        <v>0</v>
      </c>
      <c r="Q697" s="1">
        <f t="shared" si="72"/>
        <v>0</v>
      </c>
      <c r="R697" s="1">
        <f>IF(ISERROR(VLOOKUP(B697,前週!B:M,3,FALSE)),D697/$A$1,D697-VLOOKUP(B697,前週!B:M,3,FALSE))</f>
        <v>0</v>
      </c>
      <c r="S697" s="1">
        <f>IF(ISERROR(VLOOKUP(B697,前週!B:M,4,FALSE)),E697/$A$1,E697-VLOOKUP(B697,前週!B:M,4,FALSE))</f>
        <v>0</v>
      </c>
      <c r="T697" s="1" t="str">
        <f t="shared" si="73"/>
        <v/>
      </c>
      <c r="U697" s="1" t="str">
        <f t="shared" si="74"/>
        <v/>
      </c>
      <c r="V697" s="1">
        <f>IF(ISERROR(VLOOKUP(B697,前週!B:M,7,FALSE)),H697/$A$1,H697-VLOOKUP(B697,前週!B:M,7,FALSE))</f>
        <v>0</v>
      </c>
      <c r="W697" s="1">
        <f>IF(ISERROR(VLOOKUP(B697,前週!B:M,8,FALSE)),I697/$A$1,I697-VLOOKUP(B697,前週!B:M,8,FALSE))</f>
        <v>0</v>
      </c>
      <c r="X697" s="1">
        <f>IF(ISERROR(VLOOKUP(B697,前週!B:M,9,FALSE)),J697/$A$1,J697-VLOOKUP(B697,前週!B:M,9,FALSE))</f>
        <v>0</v>
      </c>
      <c r="Y697" s="1">
        <f>IF(ISERROR(VLOOKUP(B697,前週!B:M,10,FALSE)),K697/$A$1,K697-VLOOKUP(B697,前週!B:M,10,FALSE))</f>
        <v>0</v>
      </c>
      <c r="Z697" s="1" t="str">
        <f t="shared" si="75"/>
        <v/>
      </c>
      <c r="AA697" s="1" t="str">
        <f t="shared" si="76"/>
        <v/>
      </c>
    </row>
    <row r="698" spans="15:27" x14ac:dyDescent="0.15">
      <c r="O698" s="1">
        <f t="shared" si="70"/>
        <v>0</v>
      </c>
      <c r="P698" s="1">
        <f t="shared" si="71"/>
        <v>0</v>
      </c>
      <c r="Q698" s="1">
        <f t="shared" si="72"/>
        <v>0</v>
      </c>
      <c r="R698" s="1">
        <f>IF(ISERROR(VLOOKUP(B698,前週!B:M,3,FALSE)),D698/$A$1,D698-VLOOKUP(B698,前週!B:M,3,FALSE))</f>
        <v>0</v>
      </c>
      <c r="S698" s="1">
        <f>IF(ISERROR(VLOOKUP(B698,前週!B:M,4,FALSE)),E698/$A$1,E698-VLOOKUP(B698,前週!B:M,4,FALSE))</f>
        <v>0</v>
      </c>
      <c r="T698" s="1" t="str">
        <f t="shared" si="73"/>
        <v/>
      </c>
      <c r="U698" s="1" t="str">
        <f t="shared" si="74"/>
        <v/>
      </c>
      <c r="V698" s="1">
        <f>IF(ISERROR(VLOOKUP(B698,前週!B:M,7,FALSE)),H698/$A$1,H698-VLOOKUP(B698,前週!B:M,7,FALSE))</f>
        <v>0</v>
      </c>
      <c r="W698" s="1">
        <f>IF(ISERROR(VLOOKUP(B698,前週!B:M,8,FALSE)),I698/$A$1,I698-VLOOKUP(B698,前週!B:M,8,FALSE))</f>
        <v>0</v>
      </c>
      <c r="X698" s="1">
        <f>IF(ISERROR(VLOOKUP(B698,前週!B:M,9,FALSE)),J698/$A$1,J698-VLOOKUP(B698,前週!B:M,9,FALSE))</f>
        <v>0</v>
      </c>
      <c r="Y698" s="1">
        <f>IF(ISERROR(VLOOKUP(B698,前週!B:M,10,FALSE)),K698/$A$1,K698-VLOOKUP(B698,前週!B:M,10,FALSE))</f>
        <v>0</v>
      </c>
      <c r="Z698" s="1" t="str">
        <f t="shared" si="75"/>
        <v/>
      </c>
      <c r="AA698" s="1" t="str">
        <f t="shared" si="76"/>
        <v/>
      </c>
    </row>
    <row r="699" spans="15:27" x14ac:dyDescent="0.15">
      <c r="O699" s="1">
        <f t="shared" si="70"/>
        <v>0</v>
      </c>
      <c r="P699" s="1">
        <f t="shared" si="71"/>
        <v>0</v>
      </c>
      <c r="Q699" s="1">
        <f t="shared" si="72"/>
        <v>0</v>
      </c>
      <c r="R699" s="1">
        <f>IF(ISERROR(VLOOKUP(B699,前週!B:M,3,FALSE)),D699/$A$1,D699-VLOOKUP(B699,前週!B:M,3,FALSE))</f>
        <v>0</v>
      </c>
      <c r="S699" s="1">
        <f>IF(ISERROR(VLOOKUP(B699,前週!B:M,4,FALSE)),E699/$A$1,E699-VLOOKUP(B699,前週!B:M,4,FALSE))</f>
        <v>0</v>
      </c>
      <c r="T699" s="1" t="str">
        <f t="shared" si="73"/>
        <v/>
      </c>
      <c r="U699" s="1" t="str">
        <f t="shared" si="74"/>
        <v/>
      </c>
      <c r="V699" s="1">
        <f>IF(ISERROR(VLOOKUP(B699,前週!B:M,7,FALSE)),H699/$A$1,H699-VLOOKUP(B699,前週!B:M,7,FALSE))</f>
        <v>0</v>
      </c>
      <c r="W699" s="1">
        <f>IF(ISERROR(VLOOKUP(B699,前週!B:M,8,FALSE)),I699/$A$1,I699-VLOOKUP(B699,前週!B:M,8,FALSE))</f>
        <v>0</v>
      </c>
      <c r="X699" s="1">
        <f>IF(ISERROR(VLOOKUP(B699,前週!B:M,9,FALSE)),J699/$A$1,J699-VLOOKUP(B699,前週!B:M,9,FALSE))</f>
        <v>0</v>
      </c>
      <c r="Y699" s="1">
        <f>IF(ISERROR(VLOOKUP(B699,前週!B:M,10,FALSE)),K699/$A$1,K699-VLOOKUP(B699,前週!B:M,10,FALSE))</f>
        <v>0</v>
      </c>
      <c r="Z699" s="1" t="str">
        <f t="shared" si="75"/>
        <v/>
      </c>
      <c r="AA699" s="1" t="str">
        <f t="shared" si="76"/>
        <v/>
      </c>
    </row>
    <row r="700" spans="15:27" x14ac:dyDescent="0.15">
      <c r="O700" s="1">
        <f t="shared" si="70"/>
        <v>0</v>
      </c>
      <c r="P700" s="1">
        <f t="shared" si="71"/>
        <v>0</v>
      </c>
      <c r="Q700" s="1">
        <f t="shared" si="72"/>
        <v>0</v>
      </c>
      <c r="R700" s="1">
        <f>IF(ISERROR(VLOOKUP(B700,前週!B:M,3,FALSE)),D700/$A$1,D700-VLOOKUP(B700,前週!B:M,3,FALSE))</f>
        <v>0</v>
      </c>
      <c r="S700" s="1">
        <f>IF(ISERROR(VLOOKUP(B700,前週!B:M,4,FALSE)),E700/$A$1,E700-VLOOKUP(B700,前週!B:M,4,FALSE))</f>
        <v>0</v>
      </c>
      <c r="T700" s="1" t="str">
        <f t="shared" si="73"/>
        <v/>
      </c>
      <c r="U700" s="1" t="str">
        <f t="shared" si="74"/>
        <v/>
      </c>
      <c r="V700" s="1">
        <f>IF(ISERROR(VLOOKUP(B700,前週!B:M,7,FALSE)),H700/$A$1,H700-VLOOKUP(B700,前週!B:M,7,FALSE))</f>
        <v>0</v>
      </c>
      <c r="W700" s="1">
        <f>IF(ISERROR(VLOOKUP(B700,前週!B:M,8,FALSE)),I700/$A$1,I700-VLOOKUP(B700,前週!B:M,8,FALSE))</f>
        <v>0</v>
      </c>
      <c r="X700" s="1">
        <f>IF(ISERROR(VLOOKUP(B700,前週!B:M,9,FALSE)),J700/$A$1,J700-VLOOKUP(B700,前週!B:M,9,FALSE))</f>
        <v>0</v>
      </c>
      <c r="Y700" s="1">
        <f>IF(ISERROR(VLOOKUP(B700,前週!B:M,10,FALSE)),K700/$A$1,K700-VLOOKUP(B700,前週!B:M,10,FALSE))</f>
        <v>0</v>
      </c>
      <c r="Z700" s="1" t="str">
        <f t="shared" si="75"/>
        <v/>
      </c>
      <c r="AA700" s="1" t="str">
        <f t="shared" si="76"/>
        <v/>
      </c>
    </row>
    <row r="701" spans="15:27" x14ac:dyDescent="0.15">
      <c r="O701" s="1">
        <f t="shared" si="70"/>
        <v>0</v>
      </c>
      <c r="P701" s="1">
        <f t="shared" si="71"/>
        <v>0</v>
      </c>
      <c r="Q701" s="1">
        <f t="shared" si="72"/>
        <v>0</v>
      </c>
      <c r="R701" s="1">
        <f>IF(ISERROR(VLOOKUP(B701,前週!B:M,3,FALSE)),D701/$A$1,D701-VLOOKUP(B701,前週!B:M,3,FALSE))</f>
        <v>0</v>
      </c>
      <c r="S701" s="1">
        <f>IF(ISERROR(VLOOKUP(B701,前週!B:M,4,FALSE)),E701/$A$1,E701-VLOOKUP(B701,前週!B:M,4,FALSE))</f>
        <v>0</v>
      </c>
      <c r="T701" s="1" t="str">
        <f t="shared" si="73"/>
        <v/>
      </c>
      <c r="U701" s="1" t="str">
        <f t="shared" si="74"/>
        <v/>
      </c>
      <c r="V701" s="1">
        <f>IF(ISERROR(VLOOKUP(B701,前週!B:M,7,FALSE)),H701/$A$1,H701-VLOOKUP(B701,前週!B:M,7,FALSE))</f>
        <v>0</v>
      </c>
      <c r="W701" s="1">
        <f>IF(ISERROR(VLOOKUP(B701,前週!B:M,8,FALSE)),I701/$A$1,I701-VLOOKUP(B701,前週!B:M,8,FALSE))</f>
        <v>0</v>
      </c>
      <c r="X701" s="1">
        <f>IF(ISERROR(VLOOKUP(B701,前週!B:M,9,FALSE)),J701/$A$1,J701-VLOOKUP(B701,前週!B:M,9,FALSE))</f>
        <v>0</v>
      </c>
      <c r="Y701" s="1">
        <f>IF(ISERROR(VLOOKUP(B701,前週!B:M,10,FALSE)),K701/$A$1,K701-VLOOKUP(B701,前週!B:M,10,FALSE))</f>
        <v>0</v>
      </c>
      <c r="Z701" s="1" t="str">
        <f t="shared" si="75"/>
        <v/>
      </c>
      <c r="AA701" s="1" t="str">
        <f t="shared" si="76"/>
        <v/>
      </c>
    </row>
    <row r="702" spans="15:27" x14ac:dyDescent="0.15">
      <c r="O702" s="1">
        <f t="shared" si="70"/>
        <v>0</v>
      </c>
      <c r="P702" s="1">
        <f t="shared" si="71"/>
        <v>0</v>
      </c>
      <c r="Q702" s="1">
        <f t="shared" si="72"/>
        <v>0</v>
      </c>
      <c r="R702" s="1">
        <f>IF(ISERROR(VLOOKUP(B702,前週!B:M,3,FALSE)),D702/$A$1,D702-VLOOKUP(B702,前週!B:M,3,FALSE))</f>
        <v>0</v>
      </c>
      <c r="S702" s="1">
        <f>IF(ISERROR(VLOOKUP(B702,前週!B:M,4,FALSE)),E702/$A$1,E702-VLOOKUP(B702,前週!B:M,4,FALSE))</f>
        <v>0</v>
      </c>
      <c r="T702" s="1" t="str">
        <f t="shared" si="73"/>
        <v/>
      </c>
      <c r="U702" s="1" t="str">
        <f t="shared" si="74"/>
        <v/>
      </c>
      <c r="V702" s="1">
        <f>IF(ISERROR(VLOOKUP(B702,前週!B:M,7,FALSE)),H702/$A$1,H702-VLOOKUP(B702,前週!B:M,7,FALSE))</f>
        <v>0</v>
      </c>
      <c r="W702" s="1">
        <f>IF(ISERROR(VLOOKUP(B702,前週!B:M,8,FALSE)),I702/$A$1,I702-VLOOKUP(B702,前週!B:M,8,FALSE))</f>
        <v>0</v>
      </c>
      <c r="X702" s="1">
        <f>IF(ISERROR(VLOOKUP(B702,前週!B:M,9,FALSE)),J702/$A$1,J702-VLOOKUP(B702,前週!B:M,9,FALSE))</f>
        <v>0</v>
      </c>
      <c r="Y702" s="1">
        <f>IF(ISERROR(VLOOKUP(B702,前週!B:M,10,FALSE)),K702/$A$1,K702-VLOOKUP(B702,前週!B:M,10,FALSE))</f>
        <v>0</v>
      </c>
      <c r="Z702" s="1" t="str">
        <f t="shared" si="75"/>
        <v/>
      </c>
      <c r="AA702" s="1" t="str">
        <f t="shared" si="76"/>
        <v/>
      </c>
    </row>
    <row r="703" spans="15:27" x14ac:dyDescent="0.15">
      <c r="O703" s="1">
        <f t="shared" si="70"/>
        <v>0</v>
      </c>
      <c r="P703" s="1">
        <f t="shared" si="71"/>
        <v>0</v>
      </c>
      <c r="Q703" s="1">
        <f t="shared" si="72"/>
        <v>0</v>
      </c>
      <c r="R703" s="1">
        <f>IF(ISERROR(VLOOKUP(B703,前週!B:M,3,FALSE)),D703/$A$1,D703-VLOOKUP(B703,前週!B:M,3,FALSE))</f>
        <v>0</v>
      </c>
      <c r="S703" s="1">
        <f>IF(ISERROR(VLOOKUP(B703,前週!B:M,4,FALSE)),E703/$A$1,E703-VLOOKUP(B703,前週!B:M,4,FALSE))</f>
        <v>0</v>
      </c>
      <c r="T703" s="1" t="str">
        <f t="shared" si="73"/>
        <v/>
      </c>
      <c r="U703" s="1" t="str">
        <f t="shared" si="74"/>
        <v/>
      </c>
      <c r="V703" s="1">
        <f>IF(ISERROR(VLOOKUP(B703,前週!B:M,7,FALSE)),H703/$A$1,H703-VLOOKUP(B703,前週!B:M,7,FALSE))</f>
        <v>0</v>
      </c>
      <c r="W703" s="1">
        <f>IF(ISERROR(VLOOKUP(B703,前週!B:M,8,FALSE)),I703/$A$1,I703-VLOOKUP(B703,前週!B:M,8,FALSE))</f>
        <v>0</v>
      </c>
      <c r="X703" s="1">
        <f>IF(ISERROR(VLOOKUP(B703,前週!B:M,9,FALSE)),J703/$A$1,J703-VLOOKUP(B703,前週!B:M,9,FALSE))</f>
        <v>0</v>
      </c>
      <c r="Y703" s="1">
        <f>IF(ISERROR(VLOOKUP(B703,前週!B:M,10,FALSE)),K703/$A$1,K703-VLOOKUP(B703,前週!B:M,10,FALSE))</f>
        <v>0</v>
      </c>
      <c r="Z703" s="1" t="str">
        <f t="shared" si="75"/>
        <v/>
      </c>
      <c r="AA703" s="1" t="str">
        <f t="shared" si="76"/>
        <v/>
      </c>
    </row>
    <row r="704" spans="15:27" x14ac:dyDescent="0.15">
      <c r="O704" s="1">
        <f t="shared" si="70"/>
        <v>0</v>
      </c>
      <c r="P704" s="1">
        <f t="shared" si="71"/>
        <v>0</v>
      </c>
      <c r="Q704" s="1">
        <f t="shared" si="72"/>
        <v>0</v>
      </c>
      <c r="R704" s="1">
        <f>IF(ISERROR(VLOOKUP(B704,前週!B:M,3,FALSE)),D704/$A$1,D704-VLOOKUP(B704,前週!B:M,3,FALSE))</f>
        <v>0</v>
      </c>
      <c r="S704" s="1">
        <f>IF(ISERROR(VLOOKUP(B704,前週!B:M,4,FALSE)),E704/$A$1,E704-VLOOKUP(B704,前週!B:M,4,FALSE))</f>
        <v>0</v>
      </c>
      <c r="T704" s="1" t="str">
        <f t="shared" si="73"/>
        <v/>
      </c>
      <c r="U704" s="1" t="str">
        <f t="shared" si="74"/>
        <v/>
      </c>
      <c r="V704" s="1">
        <f>IF(ISERROR(VLOOKUP(B704,前週!B:M,7,FALSE)),H704/$A$1,H704-VLOOKUP(B704,前週!B:M,7,FALSE))</f>
        <v>0</v>
      </c>
      <c r="W704" s="1">
        <f>IF(ISERROR(VLOOKUP(B704,前週!B:M,8,FALSE)),I704/$A$1,I704-VLOOKUP(B704,前週!B:M,8,FALSE))</f>
        <v>0</v>
      </c>
      <c r="X704" s="1">
        <f>IF(ISERROR(VLOOKUP(B704,前週!B:M,9,FALSE)),J704/$A$1,J704-VLOOKUP(B704,前週!B:M,9,FALSE))</f>
        <v>0</v>
      </c>
      <c r="Y704" s="1">
        <f>IF(ISERROR(VLOOKUP(B704,前週!B:M,10,FALSE)),K704/$A$1,K704-VLOOKUP(B704,前週!B:M,10,FALSE))</f>
        <v>0</v>
      </c>
      <c r="Z704" s="1" t="str">
        <f t="shared" si="75"/>
        <v/>
      </c>
      <c r="AA704" s="1" t="str">
        <f t="shared" si="76"/>
        <v/>
      </c>
    </row>
    <row r="705" spans="15:27" x14ac:dyDescent="0.15">
      <c r="O705" s="1">
        <f t="shared" si="70"/>
        <v>0</v>
      </c>
      <c r="P705" s="1">
        <f t="shared" si="71"/>
        <v>0</v>
      </c>
      <c r="Q705" s="1">
        <f t="shared" si="72"/>
        <v>0</v>
      </c>
      <c r="R705" s="1">
        <f>IF(ISERROR(VLOOKUP(B705,前週!B:M,3,FALSE)),D705/$A$1,D705-VLOOKUP(B705,前週!B:M,3,FALSE))</f>
        <v>0</v>
      </c>
      <c r="S705" s="1">
        <f>IF(ISERROR(VLOOKUP(B705,前週!B:M,4,FALSE)),E705/$A$1,E705-VLOOKUP(B705,前週!B:M,4,FALSE))</f>
        <v>0</v>
      </c>
      <c r="T705" s="1" t="str">
        <f t="shared" si="73"/>
        <v/>
      </c>
      <c r="U705" s="1" t="str">
        <f t="shared" si="74"/>
        <v/>
      </c>
      <c r="V705" s="1">
        <f>IF(ISERROR(VLOOKUP(B705,前週!B:M,7,FALSE)),H705/$A$1,H705-VLOOKUP(B705,前週!B:M,7,FALSE))</f>
        <v>0</v>
      </c>
      <c r="W705" s="1">
        <f>IF(ISERROR(VLOOKUP(B705,前週!B:M,8,FALSE)),I705/$A$1,I705-VLOOKUP(B705,前週!B:M,8,FALSE))</f>
        <v>0</v>
      </c>
      <c r="X705" s="1">
        <f>IF(ISERROR(VLOOKUP(B705,前週!B:M,9,FALSE)),J705/$A$1,J705-VLOOKUP(B705,前週!B:M,9,FALSE))</f>
        <v>0</v>
      </c>
      <c r="Y705" s="1">
        <f>IF(ISERROR(VLOOKUP(B705,前週!B:M,10,FALSE)),K705/$A$1,K705-VLOOKUP(B705,前週!B:M,10,FALSE))</f>
        <v>0</v>
      </c>
      <c r="Z705" s="1" t="str">
        <f t="shared" si="75"/>
        <v/>
      </c>
      <c r="AA705" s="1" t="str">
        <f t="shared" si="76"/>
        <v/>
      </c>
    </row>
    <row r="706" spans="15:27" x14ac:dyDescent="0.15">
      <c r="O706" s="1">
        <f t="shared" si="70"/>
        <v>0</v>
      </c>
      <c r="P706" s="1">
        <f t="shared" si="71"/>
        <v>0</v>
      </c>
      <c r="Q706" s="1">
        <f t="shared" si="72"/>
        <v>0</v>
      </c>
      <c r="R706" s="1">
        <f>IF(ISERROR(VLOOKUP(B706,前週!B:M,3,FALSE)),D706/$A$1,D706-VLOOKUP(B706,前週!B:M,3,FALSE))</f>
        <v>0</v>
      </c>
      <c r="S706" s="1">
        <f>IF(ISERROR(VLOOKUP(B706,前週!B:M,4,FALSE)),E706/$A$1,E706-VLOOKUP(B706,前週!B:M,4,FALSE))</f>
        <v>0</v>
      </c>
      <c r="T706" s="1" t="str">
        <f t="shared" si="73"/>
        <v/>
      </c>
      <c r="U706" s="1" t="str">
        <f t="shared" si="74"/>
        <v/>
      </c>
      <c r="V706" s="1">
        <f>IF(ISERROR(VLOOKUP(B706,前週!B:M,7,FALSE)),H706/$A$1,H706-VLOOKUP(B706,前週!B:M,7,FALSE))</f>
        <v>0</v>
      </c>
      <c r="W706" s="1">
        <f>IF(ISERROR(VLOOKUP(B706,前週!B:M,8,FALSE)),I706/$A$1,I706-VLOOKUP(B706,前週!B:M,8,FALSE))</f>
        <v>0</v>
      </c>
      <c r="X706" s="1">
        <f>IF(ISERROR(VLOOKUP(B706,前週!B:M,9,FALSE)),J706/$A$1,J706-VLOOKUP(B706,前週!B:M,9,FALSE))</f>
        <v>0</v>
      </c>
      <c r="Y706" s="1">
        <f>IF(ISERROR(VLOOKUP(B706,前週!B:M,10,FALSE)),K706/$A$1,K706-VLOOKUP(B706,前週!B:M,10,FALSE))</f>
        <v>0</v>
      </c>
      <c r="Z706" s="1" t="str">
        <f t="shared" si="75"/>
        <v/>
      </c>
      <c r="AA706" s="1" t="str">
        <f t="shared" si="76"/>
        <v/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3"/>
  <sheetViews>
    <sheetView workbookViewId="0">
      <selection activeCell="A2" sqref="A2"/>
    </sheetView>
  </sheetViews>
  <sheetFormatPr defaultRowHeight="13.5" x14ac:dyDescent="0.15"/>
  <sheetData>
    <row r="1" spans="1:14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14</v>
      </c>
    </row>
    <row r="2" spans="1:14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4" t="str">
        <f>IF(AND(I2=0,E2&gt;2),IF(ISERROR(VLOOKUP(B2,今週!B:B,1,FALSE)),"売れた？",""),"")</f>
        <v/>
      </c>
    </row>
    <row r="3" spans="1:14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4" t="str">
        <f>IF(AND(I3=0,E3&gt;=2),IF(ISERROR(VLOOKUP(B3,今週!B:B,1,FALSE)),"売れた？",""),"")</f>
        <v/>
      </c>
    </row>
    <row r="4" spans="1:14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4" t="str">
        <f>IF(AND(I4=0,E4&gt;=2),IF(ISERROR(VLOOKUP(B4,今週!B:B,1,FALSE)),"売れた？",""),"")</f>
        <v/>
      </c>
    </row>
    <row r="5" spans="1:14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2"/>
      <c r="N5" s="4" t="str">
        <f>IF(AND(I5=0,E5&gt;=2),IF(ISERROR(VLOOKUP(B5,今週!B:B,1,FALSE)),"売れた？",""),"")</f>
        <v/>
      </c>
    </row>
    <row r="6" spans="1:14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2"/>
      <c r="N6" s="4" t="str">
        <f>IF(AND(I6=0,E6&gt;=2),IF(ISERROR(VLOOKUP(B6,今週!B:B,1,FALSE)),"売れた？",""),"")</f>
        <v/>
      </c>
    </row>
    <row r="7" spans="1:14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2"/>
      <c r="N7" s="4" t="str">
        <f>IF(AND(I7=0,E7&gt;=2),IF(ISERROR(VLOOKUP(B7,今週!B:B,1,FALSE)),"売れた？",""),"")</f>
        <v/>
      </c>
    </row>
    <row r="8" spans="1:14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4" t="str">
        <f>IF(AND(I8=0,E8&gt;=2),IF(ISERROR(VLOOKUP(B8,今週!B:B,1,FALSE)),"売れた？",""),"")</f>
        <v/>
      </c>
    </row>
    <row r="9" spans="1:14" x14ac:dyDescent="0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"/>
      <c r="N9" s="4" t="str">
        <f>IF(AND(I9=0,E9&gt;=2),IF(ISERROR(VLOOKUP(B9,今週!B:B,1,FALSE)),"売れた？",""),"")</f>
        <v/>
      </c>
    </row>
    <row r="10" spans="1:14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"/>
      <c r="N10" s="4" t="str">
        <f>IF(AND(I10=0,E10&gt;=2),IF(ISERROR(VLOOKUP(B10,今週!B:B,1,FALSE)),"売れた？",""),"")</f>
        <v/>
      </c>
    </row>
    <row r="11" spans="1:14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"/>
      <c r="N11" s="4" t="str">
        <f>IF(AND(I11=0,E11&gt;=2),IF(ISERROR(VLOOKUP(B11,今週!B:B,1,FALSE)),"売れた？",""),"")</f>
        <v/>
      </c>
    </row>
    <row r="12" spans="1:14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"/>
      <c r="N12" s="4" t="str">
        <f>IF(AND(I12=0,E12&gt;=2),IF(ISERROR(VLOOKUP(B12,今週!B:B,1,FALSE)),"売れた？",""),"")</f>
        <v/>
      </c>
    </row>
    <row r="13" spans="1:14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4" t="str">
        <f>IF(AND(I13=0,E13&gt;=2),IF(ISERROR(VLOOKUP(B13,今週!B:B,1,FALSE)),"売れた？",""),"")</f>
        <v/>
      </c>
    </row>
    <row r="14" spans="1:14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4" t="str">
        <f>IF(AND(I14=0,E14&gt;=2),IF(ISERROR(VLOOKUP(B14,今週!B:B,1,FALSE)),"売れた？",""),"")</f>
        <v/>
      </c>
    </row>
    <row r="15" spans="1:14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4" t="str">
        <f>IF(AND(I15=0,E15&gt;=2),IF(ISERROR(VLOOKUP(B15,今週!B:B,1,FALSE)),"売れた？",""),"")</f>
        <v/>
      </c>
    </row>
    <row r="16" spans="1:14" x14ac:dyDescent="0.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4" t="str">
        <f>IF(AND(I16=0,E16&gt;=2),IF(ISERROR(VLOOKUP(B16,今週!B:B,1,FALSE)),"売れた？",""),"")</f>
        <v/>
      </c>
    </row>
    <row r="17" spans="1:14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4" t="str">
        <f>IF(AND(I17=0,E17&gt;=2),IF(ISERROR(VLOOKUP(B17,今週!B:B,1,FALSE)),"売れた？",""),"")</f>
        <v/>
      </c>
    </row>
    <row r="18" spans="1:14" x14ac:dyDescent="0.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4" t="str">
        <f>IF(AND(I18=0,E18&gt;=2),IF(ISERROR(VLOOKUP(B18,今週!B:B,1,FALSE)),"売れた？",""),"")</f>
        <v/>
      </c>
    </row>
    <row r="19" spans="1:14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4" t="str">
        <f>IF(AND(I19=0,E19&gt;=2),IF(ISERROR(VLOOKUP(B19,今週!B:B,1,FALSE)),"売れた？",""),"")</f>
        <v/>
      </c>
    </row>
    <row r="20" spans="1:14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4" t="str">
        <f>IF(AND(I20=0,E20&gt;=2),IF(ISERROR(VLOOKUP(B20,今週!B:B,1,FALSE)),"売れた？",""),"")</f>
        <v/>
      </c>
    </row>
    <row r="21" spans="1:14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4" t="str">
        <f>IF(AND(I21=0,E21&gt;=2),IF(ISERROR(VLOOKUP(B21,今週!B:B,1,FALSE)),"売れた？",""),"")</f>
        <v/>
      </c>
    </row>
    <row r="22" spans="1:14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4" t="str">
        <f>IF(AND(I22=0,E22&gt;=2),IF(ISERROR(VLOOKUP(B22,今週!B:B,1,FALSE)),"売れた？",""),"")</f>
        <v/>
      </c>
    </row>
    <row r="23" spans="1:14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4" t="str">
        <f>IF(AND(I23=0,E23&gt;=2),IF(ISERROR(VLOOKUP(B23,今週!B:B,1,FALSE)),"売れた？",""),"")</f>
        <v/>
      </c>
    </row>
    <row r="24" spans="1:14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4" t="str">
        <f>IF(AND(I24=0,E24&gt;=2),IF(ISERROR(VLOOKUP(B24,今週!B:B,1,FALSE)),"売れた？",""),"")</f>
        <v/>
      </c>
    </row>
    <row r="25" spans="1:14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4" t="str">
        <f>IF(AND(I25=0,E25&gt;=2),IF(ISERROR(VLOOKUP(B25,今週!B:B,1,FALSE)),"売れた？",""),"")</f>
        <v/>
      </c>
    </row>
    <row r="26" spans="1:14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4" t="str">
        <f>IF(AND(I26=0,E26&gt;=2),IF(ISERROR(VLOOKUP(B26,今週!B:B,1,FALSE)),"売れた？",""),"")</f>
        <v/>
      </c>
    </row>
    <row r="27" spans="1:14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4" t="str">
        <f>IF(AND(I27=0,E27&gt;=2),IF(ISERROR(VLOOKUP(B27,今週!B:B,1,FALSE)),"売れた？",""),"")</f>
        <v/>
      </c>
    </row>
    <row r="28" spans="1:14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4" t="str">
        <f>IF(AND(I28=0,E28&gt;=2),IF(ISERROR(VLOOKUP(B28,今週!B:B,1,FALSE)),"売れた？",""),"")</f>
        <v/>
      </c>
    </row>
    <row r="29" spans="1:14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4" t="str">
        <f>IF(AND(I29=0,E29&gt;=2),IF(ISERROR(VLOOKUP(B29,今週!B:B,1,FALSE)),"売れた？",""),"")</f>
        <v/>
      </c>
    </row>
    <row r="30" spans="1:14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4" t="str">
        <f>IF(AND(I30=0,E30&gt;=2),IF(ISERROR(VLOOKUP(B30,今週!B:B,1,FALSE)),"売れた？",""),"")</f>
        <v/>
      </c>
    </row>
    <row r="31" spans="1:14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4" t="str">
        <f>IF(AND(I31=0,E31&gt;=2),IF(ISERROR(VLOOKUP(B31,今週!B:B,1,FALSE)),"売れた？",""),"")</f>
        <v/>
      </c>
    </row>
    <row r="32" spans="1:14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4" t="str">
        <f>IF(AND(I32=0,E32&gt;=2),IF(ISERROR(VLOOKUP(B32,今週!B:B,1,FALSE)),"売れた？",""),"")</f>
        <v/>
      </c>
    </row>
    <row r="33" spans="1:14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4" t="str">
        <f>IF(AND(I33=0,E33&gt;=2),IF(ISERROR(VLOOKUP(B33,今週!B:B,1,FALSE)),"売れた？",""),"")</f>
        <v/>
      </c>
    </row>
    <row r="34" spans="1:14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4" t="str">
        <f>IF(AND(I34=0,E34&gt;=2),IF(ISERROR(VLOOKUP(B34,今週!B:B,1,FALSE)),"売れた？",""),"")</f>
        <v/>
      </c>
    </row>
    <row r="35" spans="1:14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 t="str">
        <f>IF(AND(I35=0,E35&gt;=2),IF(ISERROR(VLOOKUP(B35,今週!B:B,1,FALSE)),"売れた？",""),"")</f>
        <v/>
      </c>
    </row>
    <row r="36" spans="1:14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4" t="str">
        <f>IF(AND(I36=0,E36&gt;=2),IF(ISERROR(VLOOKUP(B36,今週!B:B,1,FALSE)),"売れた？",""),"")</f>
        <v/>
      </c>
    </row>
    <row r="37" spans="1:14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 t="str">
        <f>IF(AND(I37=0,E37&gt;=2),IF(ISERROR(VLOOKUP(B37,今週!B:B,1,FALSE)),"売れた？",""),"")</f>
        <v/>
      </c>
    </row>
    <row r="38" spans="1:14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 t="str">
        <f>IF(AND(I38=0,E38&gt;=2),IF(ISERROR(VLOOKUP(B38,今週!B:B,1,FALSE)),"売れた？",""),"")</f>
        <v/>
      </c>
    </row>
    <row r="39" spans="1:14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 t="str">
        <f>IF(AND(I39=0,E39&gt;=2),IF(ISERROR(VLOOKUP(B39,今週!B:B,1,FALSE)),"売れた？",""),"")</f>
        <v/>
      </c>
    </row>
    <row r="40" spans="1:14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 t="str">
        <f>IF(AND(I40=0,E40&gt;=2),IF(ISERROR(VLOOKUP(B40,今週!B:B,1,FALSE)),"売れた？",""),"")</f>
        <v/>
      </c>
    </row>
    <row r="41" spans="1:14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 t="str">
        <f>IF(AND(I41=0,E41&gt;=2),IF(ISERROR(VLOOKUP(B41,今週!B:B,1,FALSE)),"売れた？",""),"")</f>
        <v/>
      </c>
    </row>
    <row r="42" spans="1:14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 t="str">
        <f>IF(AND(I42=0,E42&gt;=2),IF(ISERROR(VLOOKUP(B42,今週!B:B,1,FALSE)),"売れた？",""),"")</f>
        <v/>
      </c>
    </row>
    <row r="43" spans="1:14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 t="str">
        <f>IF(AND(I43=0,E43&gt;=2),IF(ISERROR(VLOOKUP(B43,今週!B:B,1,FALSE)),"売れた？",""),"")</f>
        <v/>
      </c>
    </row>
    <row r="44" spans="1:14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 t="str">
        <f>IF(AND(I44=0,E44&gt;=2),IF(ISERROR(VLOOKUP(B44,今週!B:B,1,FALSE)),"売れた？",""),"")</f>
        <v/>
      </c>
    </row>
    <row r="45" spans="1:14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 t="str">
        <f>IF(AND(I45=0,E45&gt;=2),IF(ISERROR(VLOOKUP(B45,今週!B:B,1,FALSE)),"売れた？",""),"")</f>
        <v/>
      </c>
    </row>
    <row r="46" spans="1:14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 t="str">
        <f>IF(AND(I46=0,E46&gt;=2),IF(ISERROR(VLOOKUP(B46,今週!B:B,1,FALSE)),"売れた？",""),"")</f>
        <v/>
      </c>
    </row>
    <row r="47" spans="1:14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 t="str">
        <f>IF(AND(I47=0,E47&gt;=2),IF(ISERROR(VLOOKUP(B47,今週!B:B,1,FALSE)),"売れた？",""),"")</f>
        <v/>
      </c>
    </row>
    <row r="48" spans="1:14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 t="str">
        <f>IF(AND(I48=0,E48&gt;=2),IF(ISERROR(VLOOKUP(B48,今週!B:B,1,FALSE)),"売れた？",""),"")</f>
        <v/>
      </c>
    </row>
    <row r="49" spans="1:14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 t="str">
        <f>IF(AND(I49=0,E49&gt;=2),IF(ISERROR(VLOOKUP(B49,今週!B:B,1,FALSE)),"売れた？",""),"")</f>
        <v/>
      </c>
    </row>
    <row r="50" spans="1:14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 t="str">
        <f>IF(AND(I50=0,E50&gt;=2),IF(ISERROR(VLOOKUP(B50,今週!B:B,1,FALSE)),"売れた？",""),"")</f>
        <v/>
      </c>
    </row>
    <row r="51" spans="1:14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 t="str">
        <f>IF(AND(I51=0,E51&gt;=2),IF(ISERROR(VLOOKUP(B51,今週!B:B,1,FALSE)),"売れた？",""),"")</f>
        <v/>
      </c>
    </row>
    <row r="52" spans="1:14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 t="str">
        <f>IF(AND(I52=0,E52&gt;=2),IF(ISERROR(VLOOKUP(B52,今週!B:B,1,FALSE)),"売れた？",""),"")</f>
        <v/>
      </c>
    </row>
    <row r="53" spans="1:14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 t="str">
        <f>IF(AND(I53=0,E53&gt;=2),IF(ISERROR(VLOOKUP(B53,今週!B:B,1,FALSE)),"売れた？",""),"")</f>
        <v/>
      </c>
    </row>
    <row r="54" spans="1:14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 t="str">
        <f>IF(AND(I54=0,E54&gt;=2),IF(ISERROR(VLOOKUP(B54,今週!B:B,1,FALSE)),"売れた？",""),"")</f>
        <v/>
      </c>
    </row>
    <row r="55" spans="1:14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 t="str">
        <f>IF(AND(I55=0,E55&gt;=2),IF(ISERROR(VLOOKUP(B55,今週!B:B,1,FALSE)),"売れた？",""),"")</f>
        <v/>
      </c>
    </row>
    <row r="56" spans="1:14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 t="str">
        <f>IF(AND(I56=0,E56&gt;=2),IF(ISERROR(VLOOKUP(B56,今週!B:B,1,FALSE)),"売れた？",""),"")</f>
        <v/>
      </c>
    </row>
    <row r="57" spans="1:14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 t="str">
        <f>IF(AND(I57=0,E57&gt;=2),IF(ISERROR(VLOOKUP(B57,今週!B:B,1,FALSE)),"売れた？",""),"")</f>
        <v/>
      </c>
    </row>
    <row r="58" spans="1:14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 t="str">
        <f>IF(AND(I58=0,E58&gt;=2),IF(ISERROR(VLOOKUP(B58,今週!B:B,1,FALSE)),"売れた？",""),"")</f>
        <v/>
      </c>
    </row>
    <row r="59" spans="1:14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 t="str">
        <f>IF(AND(I59=0,E59&gt;=2),IF(ISERROR(VLOOKUP(B59,今週!B:B,1,FALSE)),"売れた？",""),"")</f>
        <v/>
      </c>
    </row>
    <row r="60" spans="1:14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 t="str">
        <f>IF(AND(I60=0,E60&gt;=2),IF(ISERROR(VLOOKUP(B60,今週!B:B,1,FALSE)),"売れた？",""),"")</f>
        <v/>
      </c>
    </row>
    <row r="61" spans="1:14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 t="str">
        <f>IF(AND(I61=0,E61&gt;=2),IF(ISERROR(VLOOKUP(B61,今週!B:B,1,FALSE)),"売れた？",""),"")</f>
        <v/>
      </c>
    </row>
    <row r="62" spans="1:14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 t="str">
        <f>IF(AND(I62=0,E62&gt;=2),IF(ISERROR(VLOOKUP(B62,今週!B:B,1,FALSE)),"売れた？",""),"")</f>
        <v/>
      </c>
    </row>
    <row r="63" spans="1:14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 t="str">
        <f>IF(AND(I63=0,E63&gt;=2),IF(ISERROR(VLOOKUP(B63,今週!B:B,1,FALSE)),"売れた？",""),"")</f>
        <v/>
      </c>
    </row>
    <row r="64" spans="1:14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 t="str">
        <f>IF(AND(I64=0,E64&gt;=2),IF(ISERROR(VLOOKUP(B64,今週!B:B,1,FALSE)),"売れた？",""),"")</f>
        <v/>
      </c>
    </row>
    <row r="65" spans="1:14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 t="str">
        <f>IF(AND(I65=0,E65&gt;=2),IF(ISERROR(VLOOKUP(B65,今週!B:B,1,FALSE)),"売れた？",""),"")</f>
        <v/>
      </c>
    </row>
    <row r="66" spans="1:14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 t="str">
        <f>IF(AND(I66=0,E66&gt;=2),IF(ISERROR(VLOOKUP(B66,今週!B:B,1,FALSE)),"売れた？",""),"")</f>
        <v/>
      </c>
    </row>
    <row r="67" spans="1:14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 t="str">
        <f>IF(AND(I67=0,E67&gt;=2),IF(ISERROR(VLOOKUP(B67,今週!B:B,1,FALSE)),"売れた？",""),"")</f>
        <v/>
      </c>
    </row>
    <row r="68" spans="1:14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 t="str">
        <f>IF(AND(I68=0,E68&gt;=2),IF(ISERROR(VLOOKUP(B68,今週!B:B,1,FALSE)),"売れた？",""),"")</f>
        <v/>
      </c>
    </row>
    <row r="69" spans="1:14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 t="str">
        <f>IF(AND(I69=0,E69&gt;=2),IF(ISERROR(VLOOKUP(B69,今週!B:B,1,FALSE)),"売れた？",""),"")</f>
        <v/>
      </c>
    </row>
    <row r="70" spans="1:14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 t="str">
        <f>IF(AND(I70=0,E70&gt;=2),IF(ISERROR(VLOOKUP(B70,今週!B:B,1,FALSE)),"売れた？",""),"")</f>
        <v/>
      </c>
    </row>
    <row r="71" spans="1:14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 t="str">
        <f>IF(AND(I71=0,E71&gt;=2),IF(ISERROR(VLOOKUP(B71,今週!B:B,1,FALSE)),"売れた？",""),"")</f>
        <v/>
      </c>
    </row>
    <row r="72" spans="1:14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 t="str">
        <f>IF(AND(I72=0,E72&gt;=2),IF(ISERROR(VLOOKUP(B72,今週!B:B,1,FALSE)),"売れた？",""),"")</f>
        <v/>
      </c>
    </row>
    <row r="73" spans="1:14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 t="str">
        <f>IF(AND(I73=0,E73&gt;=2),IF(ISERROR(VLOOKUP(B73,今週!B:B,1,FALSE)),"売れた？",""),"")</f>
        <v/>
      </c>
    </row>
    <row r="74" spans="1:14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 t="str">
        <f>IF(AND(I74=0,E74&gt;=2),IF(ISERROR(VLOOKUP(B74,今週!B:B,1,FALSE)),"売れた？",""),"")</f>
        <v/>
      </c>
    </row>
    <row r="75" spans="1:14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 t="str">
        <f>IF(AND(I75=0,E75&gt;=2),IF(ISERROR(VLOOKUP(B75,今週!B:B,1,FALSE)),"売れた？",""),"")</f>
        <v/>
      </c>
    </row>
    <row r="76" spans="1:14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 t="str">
        <f>IF(AND(I76=0,E76&gt;=2),IF(ISERROR(VLOOKUP(B76,今週!B:B,1,FALSE)),"売れた？",""),"")</f>
        <v/>
      </c>
    </row>
    <row r="77" spans="1:14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 t="str">
        <f>IF(AND(I77=0,E77&gt;=2),IF(ISERROR(VLOOKUP(B77,今週!B:B,1,FALSE)),"売れた？",""),"")</f>
        <v/>
      </c>
    </row>
    <row r="78" spans="1:14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 t="str">
        <f>IF(AND(I78=0,E78&gt;=2),IF(ISERROR(VLOOKUP(B78,今週!B:B,1,FALSE)),"売れた？",""),"")</f>
        <v/>
      </c>
    </row>
    <row r="79" spans="1:14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 t="str">
        <f>IF(AND(I79=0,E79&gt;=2),IF(ISERROR(VLOOKUP(B79,今週!B:B,1,FALSE)),"売れた？",""),"")</f>
        <v/>
      </c>
    </row>
    <row r="80" spans="1:14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 t="str">
        <f>IF(AND(I80=0,E80&gt;=2),IF(ISERROR(VLOOKUP(B80,今週!B:B,1,FALSE)),"売れた？",""),"")</f>
        <v/>
      </c>
    </row>
    <row r="81" spans="1:14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 t="str">
        <f>IF(AND(I81=0,E81&gt;=2),IF(ISERROR(VLOOKUP(B81,今週!B:B,1,FALSE)),"売れた？",""),"")</f>
        <v/>
      </c>
    </row>
    <row r="82" spans="1:14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 t="str">
        <f>IF(AND(I82=0,E82&gt;=2),IF(ISERROR(VLOOKUP(B82,今週!B:B,1,FALSE)),"売れた？",""),"")</f>
        <v/>
      </c>
    </row>
    <row r="83" spans="1:14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 t="str">
        <f>IF(AND(I83=0,E83&gt;=2),IF(ISERROR(VLOOKUP(B83,今週!B:B,1,FALSE)),"売れた？",""),"")</f>
        <v/>
      </c>
    </row>
    <row r="84" spans="1:14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 t="str">
        <f>IF(AND(I84=0,E84&gt;=2),IF(ISERROR(VLOOKUP(B84,今週!B:B,1,FALSE)),"売れた？",""),"")</f>
        <v/>
      </c>
    </row>
    <row r="85" spans="1:14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 t="str">
        <f>IF(AND(I85=0,E85&gt;=2),IF(ISERROR(VLOOKUP(B85,今週!B:B,1,FALSE)),"売れた？",""),"")</f>
        <v/>
      </c>
    </row>
    <row r="86" spans="1:14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 t="str">
        <f>IF(AND(I86=0,E86&gt;=2),IF(ISERROR(VLOOKUP(B86,今週!B:B,1,FALSE)),"売れた？",""),"")</f>
        <v/>
      </c>
    </row>
    <row r="87" spans="1:14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 t="str">
        <f>IF(AND(I87=0,E87&gt;=2),IF(ISERROR(VLOOKUP(B87,今週!B:B,1,FALSE)),"売れた？",""),"")</f>
        <v/>
      </c>
    </row>
    <row r="88" spans="1:14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 t="str">
        <f>IF(AND(I88=0,E88&gt;=2),IF(ISERROR(VLOOKUP(B88,今週!B:B,1,FALSE)),"売れた？",""),"")</f>
        <v/>
      </c>
    </row>
    <row r="89" spans="1:14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 t="str">
        <f>IF(AND(I89=0,E89&gt;=2),IF(ISERROR(VLOOKUP(B89,今週!B:B,1,FALSE)),"売れた？",""),"")</f>
        <v/>
      </c>
    </row>
    <row r="90" spans="1:14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 t="str">
        <f>IF(AND(I90=0,E90&gt;=2),IF(ISERROR(VLOOKUP(B90,今週!B:B,1,FALSE)),"売れた？",""),"")</f>
        <v/>
      </c>
    </row>
    <row r="91" spans="1:14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 t="str">
        <f>IF(AND(I91=0,E91&gt;=2),IF(ISERROR(VLOOKUP(B91,今週!B:B,1,FALSE)),"売れた？",""),"")</f>
        <v/>
      </c>
    </row>
    <row r="92" spans="1:14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 t="str">
        <f>IF(AND(I92=0,E92&gt;=2),IF(ISERROR(VLOOKUP(B92,今週!B:B,1,FALSE)),"売れた？",""),"")</f>
        <v/>
      </c>
    </row>
    <row r="93" spans="1:14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 t="str">
        <f>IF(AND(I93=0,E93&gt;=2),IF(ISERROR(VLOOKUP(B93,今週!B:B,1,FALSE)),"売れた？",""),"")</f>
        <v/>
      </c>
    </row>
    <row r="94" spans="1:14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 t="str">
        <f>IF(AND(I94=0,E94&gt;=2),IF(ISERROR(VLOOKUP(B94,今週!B:B,1,FALSE)),"売れた？",""),"")</f>
        <v/>
      </c>
    </row>
    <row r="95" spans="1:14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 t="str">
        <f>IF(AND(I95=0,E95&gt;=2),IF(ISERROR(VLOOKUP(B95,今週!B:B,1,FALSE)),"売れた？",""),"")</f>
        <v/>
      </c>
    </row>
    <row r="96" spans="1:14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 t="str">
        <f>IF(AND(I96=0,E96&gt;=2),IF(ISERROR(VLOOKUP(B96,今週!B:B,1,FALSE)),"売れた？",""),"")</f>
        <v/>
      </c>
    </row>
    <row r="97" spans="1:14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 t="str">
        <f>IF(AND(I97=0,E97&gt;=2),IF(ISERROR(VLOOKUP(B97,今週!B:B,1,FALSE)),"売れた？",""),"")</f>
        <v/>
      </c>
    </row>
    <row r="98" spans="1:14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 t="str">
        <f>IF(AND(I98=0,E98&gt;=2),IF(ISERROR(VLOOKUP(B98,今週!B:B,1,FALSE)),"売れた？",""),"")</f>
        <v/>
      </c>
    </row>
    <row r="99" spans="1:14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 t="str">
        <f>IF(AND(I99=0,E99&gt;=2),IF(ISERROR(VLOOKUP(B99,今週!B:B,1,FALSE)),"売れた？",""),"")</f>
        <v/>
      </c>
    </row>
    <row r="100" spans="1:14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 t="str">
        <f>IF(AND(I100=0,E100&gt;=2),IF(ISERROR(VLOOKUP(B100,今週!B:B,1,FALSE)),"売れた？",""),"")</f>
        <v/>
      </c>
    </row>
    <row r="101" spans="1:14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 t="str">
        <f>IF(AND(I101=0,E101&gt;=2),IF(ISERROR(VLOOKUP(B101,今週!B:B,1,FALSE)),"売れた？",""),"")</f>
        <v/>
      </c>
    </row>
    <row r="102" spans="1:14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 t="str">
        <f>IF(AND(I102=0,E102&gt;=2),IF(ISERROR(VLOOKUP(B102,今週!B:B,1,FALSE)),"売れた？",""),"")</f>
        <v/>
      </c>
    </row>
    <row r="103" spans="1:14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 t="str">
        <f>IF(AND(I103=0,E103&gt;=2),IF(ISERROR(VLOOKUP(B103,今週!B:B,1,FALSE)),"売れた？",""),"")</f>
        <v/>
      </c>
    </row>
    <row r="104" spans="1:14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 t="str">
        <f>IF(AND(I104=0,E104&gt;=2),IF(ISERROR(VLOOKUP(B104,今週!B:B,1,FALSE)),"売れた？",""),"")</f>
        <v/>
      </c>
    </row>
    <row r="105" spans="1:14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 t="str">
        <f>IF(AND(I105=0,E105&gt;=2),IF(ISERROR(VLOOKUP(B105,今週!B:B,1,FALSE)),"売れた？",""),"")</f>
        <v/>
      </c>
    </row>
    <row r="106" spans="1:14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 t="str">
        <f>IF(AND(I106=0,E106&gt;=2),IF(ISERROR(VLOOKUP(B106,今週!B:B,1,FALSE)),"売れた？",""),"")</f>
        <v/>
      </c>
    </row>
    <row r="107" spans="1:14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 t="str">
        <f>IF(AND(I107=0,E107&gt;=2),IF(ISERROR(VLOOKUP(B107,今週!B:B,1,FALSE)),"売れた？",""),"")</f>
        <v/>
      </c>
    </row>
    <row r="108" spans="1:14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 t="str">
        <f>IF(AND(I108=0,E108&gt;=2),IF(ISERROR(VLOOKUP(B108,今週!B:B,1,FALSE)),"売れた？",""),"")</f>
        <v/>
      </c>
    </row>
    <row r="109" spans="1:14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 t="str">
        <f>IF(AND(I109=0,E109&gt;=2),IF(ISERROR(VLOOKUP(B109,今週!B:B,1,FALSE)),"売れた？",""),"")</f>
        <v/>
      </c>
    </row>
    <row r="110" spans="1:14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 t="str">
        <f>IF(AND(I110=0,E110&gt;=2),IF(ISERROR(VLOOKUP(B110,今週!B:B,1,FALSE)),"売れた？",""),"")</f>
        <v/>
      </c>
    </row>
    <row r="111" spans="1:14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 t="str">
        <f>IF(AND(I111=0,E111&gt;=2),IF(ISERROR(VLOOKUP(B111,今週!B:B,1,FALSE)),"売れた？",""),"")</f>
        <v/>
      </c>
    </row>
    <row r="112" spans="1:14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 t="str">
        <f>IF(AND(I112=0,E112&gt;=2),IF(ISERROR(VLOOKUP(B112,今週!B:B,1,FALSE)),"売れた？",""),"")</f>
        <v/>
      </c>
    </row>
    <row r="113" spans="1:14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 t="str">
        <f>IF(AND(I113=0,E113&gt;=2),IF(ISERROR(VLOOKUP(B113,今週!B:B,1,FALSE)),"売れた？",""),"")</f>
        <v/>
      </c>
    </row>
    <row r="114" spans="1:14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 t="str">
        <f>IF(AND(I114=0,E114&gt;=2),IF(ISERROR(VLOOKUP(B114,今週!B:B,1,FALSE)),"売れた？",""),"")</f>
        <v/>
      </c>
    </row>
    <row r="115" spans="1:14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 t="str">
        <f>IF(AND(I115=0,E115&gt;=2),IF(ISERROR(VLOOKUP(B115,今週!B:B,1,FALSE)),"売れた？",""),"")</f>
        <v/>
      </c>
    </row>
    <row r="116" spans="1:14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 t="str">
        <f>IF(AND(I116=0,E116&gt;=2),IF(ISERROR(VLOOKUP(B116,今週!B:B,1,FALSE)),"売れた？",""),"")</f>
        <v/>
      </c>
    </row>
    <row r="117" spans="1:14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 t="str">
        <f>IF(AND(I117=0,E117&gt;=2),IF(ISERROR(VLOOKUP(B117,今週!B:B,1,FALSE)),"売れた？",""),"")</f>
        <v/>
      </c>
    </row>
    <row r="118" spans="1:14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 t="str">
        <f>IF(AND(I118=0,E118&gt;=2),IF(ISERROR(VLOOKUP(B118,今週!B:B,1,FALSE)),"売れた？",""),"")</f>
        <v/>
      </c>
    </row>
    <row r="119" spans="1:14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 t="str">
        <f>IF(AND(I119=0,E119&gt;=2),IF(ISERROR(VLOOKUP(B119,今週!B:B,1,FALSE)),"売れた？",""),"")</f>
        <v/>
      </c>
    </row>
    <row r="120" spans="1:14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 t="str">
        <f>IF(AND(I120=0,E120&gt;=2),IF(ISERROR(VLOOKUP(B120,今週!B:B,1,FALSE)),"売れた？",""),"")</f>
        <v/>
      </c>
    </row>
    <row r="121" spans="1:14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 t="str">
        <f>IF(AND(I121=0,E121&gt;=2),IF(ISERROR(VLOOKUP(B121,今週!B:B,1,FALSE)),"売れた？",""),"")</f>
        <v/>
      </c>
    </row>
    <row r="122" spans="1:14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 t="str">
        <f>IF(AND(I122=0,E122&gt;=2),IF(ISERROR(VLOOKUP(B122,今週!B:B,1,FALSE)),"売れた？",""),"")</f>
        <v/>
      </c>
    </row>
    <row r="123" spans="1:14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 t="str">
        <f>IF(AND(I123=0,E123&gt;=2),IF(ISERROR(VLOOKUP(B123,今週!B:B,1,FALSE)),"売れた？",""),"")</f>
        <v/>
      </c>
    </row>
    <row r="124" spans="1:14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 t="str">
        <f>IF(AND(I124=0,E124&gt;=2),IF(ISERROR(VLOOKUP(B124,今週!B:B,1,FALSE)),"売れた？",""),"")</f>
        <v/>
      </c>
    </row>
    <row r="125" spans="1:14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 t="str">
        <f>IF(AND(I125=0,E125&gt;=2),IF(ISERROR(VLOOKUP(B125,今週!B:B,1,FALSE)),"売れた？",""),"")</f>
        <v/>
      </c>
    </row>
    <row r="126" spans="1:14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 t="str">
        <f>IF(AND(I126=0,E126&gt;=2),IF(ISERROR(VLOOKUP(B126,今週!B:B,1,FALSE)),"売れた？",""),"")</f>
        <v/>
      </c>
    </row>
    <row r="127" spans="1:14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 t="str">
        <f>IF(AND(I127=0,E127&gt;=2),IF(ISERROR(VLOOKUP(B127,今週!B:B,1,FALSE)),"売れた？",""),"")</f>
        <v/>
      </c>
    </row>
    <row r="128" spans="1:14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 t="str">
        <f>IF(AND(I128=0,E128&gt;=2),IF(ISERROR(VLOOKUP(B128,今週!B:B,1,FALSE)),"売れた？",""),"")</f>
        <v/>
      </c>
    </row>
    <row r="129" spans="1:14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 t="str">
        <f>IF(AND(I129=0,E129&gt;=2),IF(ISERROR(VLOOKUP(B129,今週!B:B,1,FALSE)),"売れた？",""),"")</f>
        <v/>
      </c>
    </row>
    <row r="130" spans="1:14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 t="str">
        <f>IF(AND(I130=0,E130&gt;=2),IF(ISERROR(VLOOKUP(B130,今週!B:B,1,FALSE)),"売れた？",""),"")</f>
        <v/>
      </c>
    </row>
    <row r="131" spans="1:14" x14ac:dyDescent="0.15">
      <c r="N131" s="4" t="str">
        <f>IF(AND(I131=0,E131&gt;=2),IF(ISERROR(VLOOKUP(B131,今週!B:B,1,FALSE)),"売れた？",""),"")</f>
        <v/>
      </c>
    </row>
    <row r="132" spans="1:14" x14ac:dyDescent="0.15">
      <c r="N132" s="4" t="str">
        <f>IF(AND(I132=0,E132&gt;=2),IF(ISERROR(VLOOKUP(B132,今週!B:B,1,FALSE)),"売れた？",""),"")</f>
        <v/>
      </c>
    </row>
    <row r="133" spans="1:14" x14ac:dyDescent="0.15">
      <c r="N133" s="4" t="str">
        <f>IF(AND(I133=0,E133&gt;=2),IF(ISERROR(VLOOKUP(B133,今週!B:B,1,FALSE)),"売れた？",""),"")</f>
        <v/>
      </c>
    </row>
    <row r="134" spans="1:14" x14ac:dyDescent="0.15">
      <c r="N134" s="4" t="str">
        <f>IF(AND(I134=0,E134&gt;=2),IF(ISERROR(VLOOKUP(B134,今週!B:B,1,FALSE)),"売れた？",""),"")</f>
        <v/>
      </c>
    </row>
    <row r="135" spans="1:14" x14ac:dyDescent="0.15">
      <c r="N135" s="4" t="str">
        <f>IF(AND(I135=0,E135&gt;=2),IF(ISERROR(VLOOKUP(B135,今週!B:B,1,FALSE)),"売れた？",""),"")</f>
        <v/>
      </c>
    </row>
    <row r="136" spans="1:14" x14ac:dyDescent="0.15">
      <c r="N136" s="4" t="str">
        <f>IF(AND(I136=0,E136&gt;=2),IF(ISERROR(VLOOKUP(B136,今週!B:B,1,FALSE)),"売れた？",""),"")</f>
        <v/>
      </c>
    </row>
    <row r="137" spans="1:14" x14ac:dyDescent="0.15">
      <c r="N137" s="4" t="str">
        <f>IF(AND(I137=0,E137&gt;=2),IF(ISERROR(VLOOKUP(B137,今週!B:B,1,FALSE)),"売れた？",""),"")</f>
        <v/>
      </c>
    </row>
    <row r="138" spans="1:14" x14ac:dyDescent="0.15">
      <c r="N138" s="4" t="str">
        <f>IF(AND(I138=0,E138&gt;=2),IF(ISERROR(VLOOKUP(B138,今週!B:B,1,FALSE)),"売れた？",""),"")</f>
        <v/>
      </c>
    </row>
    <row r="139" spans="1:14" x14ac:dyDescent="0.15">
      <c r="N139" s="4" t="str">
        <f>IF(AND(I139=0,E139&gt;=2),IF(ISERROR(VLOOKUP(B139,今週!B:B,1,FALSE)),"売れた？",""),"")</f>
        <v/>
      </c>
    </row>
    <row r="140" spans="1:14" x14ac:dyDescent="0.15">
      <c r="N140" s="4" t="str">
        <f>IF(AND(I140=0,E140&gt;=2),IF(ISERROR(VLOOKUP(B140,今週!B:B,1,FALSE)),"売れた？",""),"")</f>
        <v/>
      </c>
    </row>
    <row r="141" spans="1:14" x14ac:dyDescent="0.15">
      <c r="N141" s="4" t="str">
        <f>IF(AND(I141=0,E141&gt;=2),IF(ISERROR(VLOOKUP(B141,今週!B:B,1,FALSE)),"売れた？",""),"")</f>
        <v/>
      </c>
    </row>
    <row r="142" spans="1:14" x14ac:dyDescent="0.15">
      <c r="N142" s="4" t="str">
        <f>IF(AND(I142=0,E142&gt;=2),IF(ISERROR(VLOOKUP(B142,今週!B:B,1,FALSE)),"売れた？",""),"")</f>
        <v/>
      </c>
    </row>
    <row r="143" spans="1:14" x14ac:dyDescent="0.15">
      <c r="N143" s="4" t="str">
        <f>IF(AND(I143=0,E143&gt;=2),IF(ISERROR(VLOOKUP(B143,今週!B:B,1,FALSE)),"売れた？",""),"")</f>
        <v/>
      </c>
    </row>
    <row r="144" spans="1:14" x14ac:dyDescent="0.15">
      <c r="N144" s="4" t="str">
        <f>IF(AND(I144=0,E144&gt;=2),IF(ISERROR(VLOOKUP(B144,今週!B:B,1,FALSE)),"売れた？",""),"")</f>
        <v/>
      </c>
    </row>
    <row r="145" spans="14:14" x14ac:dyDescent="0.15">
      <c r="N145" s="4" t="str">
        <f>IF(AND(I145=0,E145&gt;=2),IF(ISERROR(VLOOKUP(B145,今週!B:B,1,FALSE)),"売れた？",""),"")</f>
        <v/>
      </c>
    </row>
    <row r="146" spans="14:14" x14ac:dyDescent="0.15">
      <c r="N146" s="4" t="str">
        <f>IF(AND(I146=0,E146&gt;=2),IF(ISERROR(VLOOKUP(B146,今週!B:B,1,FALSE)),"売れた？",""),"")</f>
        <v/>
      </c>
    </row>
    <row r="147" spans="14:14" x14ac:dyDescent="0.15">
      <c r="N147" s="4" t="str">
        <f>IF(AND(I147=0,E147&gt;=2),IF(ISERROR(VLOOKUP(B147,今週!B:B,1,FALSE)),"売れた？",""),"")</f>
        <v/>
      </c>
    </row>
    <row r="148" spans="14:14" x14ac:dyDescent="0.15">
      <c r="N148" s="4" t="str">
        <f>IF(AND(I148=0,E148&gt;=2),IF(ISERROR(VLOOKUP(B148,今週!B:B,1,FALSE)),"売れた？",""),"")</f>
        <v/>
      </c>
    </row>
    <row r="149" spans="14:14" x14ac:dyDescent="0.15">
      <c r="N149" s="4" t="str">
        <f>IF(AND(I149=0,E149&gt;=2),IF(ISERROR(VLOOKUP(B149,今週!B:B,1,FALSE)),"売れた？",""),"")</f>
        <v/>
      </c>
    </row>
    <row r="150" spans="14:14" x14ac:dyDescent="0.15">
      <c r="N150" s="4" t="str">
        <f>IF(AND(I150=0,E150&gt;=2),IF(ISERROR(VLOOKUP(B150,今週!B:B,1,FALSE)),"売れた？",""),"")</f>
        <v/>
      </c>
    </row>
    <row r="151" spans="14:14" x14ac:dyDescent="0.15">
      <c r="N151" s="4" t="str">
        <f>IF(AND(I151=0,E151&gt;=2),IF(ISERROR(VLOOKUP(B151,今週!B:B,1,FALSE)),"売れた？",""),"")</f>
        <v/>
      </c>
    </row>
    <row r="152" spans="14:14" x14ac:dyDescent="0.15">
      <c r="N152" s="4" t="str">
        <f>IF(AND(I152=0,E152&gt;=2),IF(ISERROR(VLOOKUP(B152,今週!B:B,1,FALSE)),"売れた？",""),"")</f>
        <v/>
      </c>
    </row>
    <row r="153" spans="14:14" x14ac:dyDescent="0.15">
      <c r="N153" s="4" t="str">
        <f>IF(AND(I153=0,E153&gt;=2),IF(ISERROR(VLOOKUP(B153,今週!B:B,1,FALSE)),"売れた？",""),"")</f>
        <v/>
      </c>
    </row>
    <row r="154" spans="14:14" x14ac:dyDescent="0.15">
      <c r="N154" s="4" t="str">
        <f>IF(AND(I154=0,E154&gt;=2),IF(ISERROR(VLOOKUP(B154,今週!B:B,1,FALSE)),"売れた？",""),"")</f>
        <v/>
      </c>
    </row>
    <row r="155" spans="14:14" x14ac:dyDescent="0.15">
      <c r="N155" s="4" t="str">
        <f>IF(AND(I155=0,E155&gt;=2),IF(ISERROR(VLOOKUP(B155,今週!B:B,1,FALSE)),"売れた？",""),"")</f>
        <v/>
      </c>
    </row>
    <row r="156" spans="14:14" x14ac:dyDescent="0.15">
      <c r="N156" s="4" t="str">
        <f>IF(AND(I156=0,E156&gt;=2),IF(ISERROR(VLOOKUP(B156,今週!B:B,1,FALSE)),"売れた？",""),"")</f>
        <v/>
      </c>
    </row>
    <row r="157" spans="14:14" x14ac:dyDescent="0.15">
      <c r="N157" s="4" t="str">
        <f>IF(AND(I157=0,E157&gt;=2),IF(ISERROR(VLOOKUP(B157,今週!B:B,1,FALSE)),"売れた？",""),"")</f>
        <v/>
      </c>
    </row>
    <row r="158" spans="14:14" x14ac:dyDescent="0.15">
      <c r="N158" s="4" t="str">
        <f>IF(AND(I158=0,E158&gt;=2),IF(ISERROR(VLOOKUP(B158,今週!B:B,1,FALSE)),"売れた？",""),"")</f>
        <v/>
      </c>
    </row>
    <row r="159" spans="14:14" x14ac:dyDescent="0.15">
      <c r="N159" s="4" t="str">
        <f>IF(AND(I159=0,E159&gt;=2),IF(ISERROR(VLOOKUP(B159,今週!B:B,1,FALSE)),"売れた？",""),"")</f>
        <v/>
      </c>
    </row>
    <row r="160" spans="14:14" x14ac:dyDescent="0.15">
      <c r="N160" s="4" t="str">
        <f>IF(AND(I160=0,E160&gt;=2),IF(ISERROR(VLOOKUP(B160,今週!B:B,1,FALSE)),"売れた？",""),"")</f>
        <v/>
      </c>
    </row>
    <row r="161" spans="14:14" x14ac:dyDescent="0.15">
      <c r="N161" s="4" t="str">
        <f>IF(AND(I161=0,E161&gt;=2),IF(ISERROR(VLOOKUP(B161,今週!B:B,1,FALSE)),"売れた？",""),"")</f>
        <v/>
      </c>
    </row>
    <row r="162" spans="14:14" x14ac:dyDescent="0.15">
      <c r="N162" s="4" t="str">
        <f>IF(AND(I162=0,E162&gt;=2),IF(ISERROR(VLOOKUP(B162,今週!B:B,1,FALSE)),"売れた？",""),"")</f>
        <v/>
      </c>
    </row>
    <row r="163" spans="14:14" x14ac:dyDescent="0.15">
      <c r="N163" s="4" t="str">
        <f>IF(AND(I163=0,E163&gt;=2),IF(ISERROR(VLOOKUP(B163,今週!B:B,1,FALSE)),"売れた？",""),"")</f>
        <v/>
      </c>
    </row>
    <row r="164" spans="14:14" x14ac:dyDescent="0.15">
      <c r="N164" s="4" t="str">
        <f>IF(AND(I164=0,E164&gt;=2),IF(ISERROR(VLOOKUP(B164,今週!B:B,1,FALSE)),"売れた？",""),"")</f>
        <v/>
      </c>
    </row>
    <row r="165" spans="14:14" x14ac:dyDescent="0.15">
      <c r="N165" s="4" t="str">
        <f>IF(AND(I165=0,E165&gt;=2),IF(ISERROR(VLOOKUP(B165,今週!B:B,1,FALSE)),"売れた？",""),"")</f>
        <v/>
      </c>
    </row>
    <row r="166" spans="14:14" x14ac:dyDescent="0.15">
      <c r="N166" s="4" t="str">
        <f>IF(AND(I166=0,E166&gt;=2),IF(ISERROR(VLOOKUP(B166,今週!B:B,1,FALSE)),"売れた？",""),"")</f>
        <v/>
      </c>
    </row>
    <row r="167" spans="14:14" x14ac:dyDescent="0.15">
      <c r="N167" s="4" t="str">
        <f>IF(AND(I167=0,E167&gt;=2),IF(ISERROR(VLOOKUP(B167,今週!B:B,1,FALSE)),"売れた？",""),"")</f>
        <v/>
      </c>
    </row>
    <row r="168" spans="14:14" x14ac:dyDescent="0.15">
      <c r="N168" s="4" t="str">
        <f>IF(AND(I168=0,E168&gt;=2),IF(ISERROR(VLOOKUP(B168,今週!B:B,1,FALSE)),"売れた？",""),"")</f>
        <v/>
      </c>
    </row>
    <row r="169" spans="14:14" x14ac:dyDescent="0.15">
      <c r="N169" s="4" t="str">
        <f>IF(AND(I169=0,E169&gt;=2),IF(ISERROR(VLOOKUP(B169,今週!B:B,1,FALSE)),"売れた？",""),"")</f>
        <v/>
      </c>
    </row>
    <row r="170" spans="14:14" x14ac:dyDescent="0.15">
      <c r="N170" s="4" t="str">
        <f>IF(AND(I170=0,E170&gt;=2),IF(ISERROR(VLOOKUP(B170,今週!B:B,1,FALSE)),"売れた？",""),"")</f>
        <v/>
      </c>
    </row>
    <row r="171" spans="14:14" x14ac:dyDescent="0.15">
      <c r="N171" s="4" t="str">
        <f>IF(AND(I171=0,E171&gt;=2),IF(ISERROR(VLOOKUP(B171,今週!B:B,1,FALSE)),"売れた？",""),"")</f>
        <v/>
      </c>
    </row>
    <row r="172" spans="14:14" x14ac:dyDescent="0.15">
      <c r="N172" s="4" t="str">
        <f>IF(AND(I172=0,E172&gt;=2),IF(ISERROR(VLOOKUP(B172,今週!B:B,1,FALSE)),"売れた？",""),"")</f>
        <v/>
      </c>
    </row>
    <row r="173" spans="14:14" x14ac:dyDescent="0.15">
      <c r="N173" s="4" t="str">
        <f>IF(AND(I173=0,E173&gt;=2),IF(ISERROR(VLOOKUP(B173,今週!B:B,1,FALSE)),"売れた？",""),"")</f>
        <v/>
      </c>
    </row>
    <row r="174" spans="14:14" x14ac:dyDescent="0.15">
      <c r="N174" s="4" t="str">
        <f>IF(AND(I174=0,E174&gt;=2),IF(ISERROR(VLOOKUP(B174,今週!B:B,1,FALSE)),"売れた？",""),"")</f>
        <v/>
      </c>
    </row>
    <row r="175" spans="14:14" x14ac:dyDescent="0.15">
      <c r="N175" s="4" t="str">
        <f>IF(AND(I175=0,E175&gt;=2),IF(ISERROR(VLOOKUP(B175,今週!B:B,1,FALSE)),"売れた？",""),"")</f>
        <v/>
      </c>
    </row>
    <row r="176" spans="14:14" x14ac:dyDescent="0.15">
      <c r="N176" s="4" t="str">
        <f>IF(AND(I176=0,E176&gt;=2),IF(ISERROR(VLOOKUP(B176,今週!B:B,1,FALSE)),"売れた？",""),"")</f>
        <v/>
      </c>
    </row>
    <row r="177" spans="14:14" x14ac:dyDescent="0.15">
      <c r="N177" s="4" t="str">
        <f>IF(AND(I177=0,E177&gt;=2),IF(ISERROR(VLOOKUP(B177,今週!B:B,1,FALSE)),"売れた？",""),"")</f>
        <v/>
      </c>
    </row>
    <row r="178" spans="14:14" x14ac:dyDescent="0.15">
      <c r="N178" s="4" t="str">
        <f>IF(AND(I178=0,E178&gt;=2),IF(ISERROR(VLOOKUP(B178,今週!B:B,1,FALSE)),"売れた？",""),"")</f>
        <v/>
      </c>
    </row>
    <row r="179" spans="14:14" x14ac:dyDescent="0.15">
      <c r="N179" s="4" t="str">
        <f>IF(AND(I179=0,E179&gt;=2),IF(ISERROR(VLOOKUP(B179,今週!B:B,1,FALSE)),"売れた？",""),"")</f>
        <v/>
      </c>
    </row>
    <row r="180" spans="14:14" x14ac:dyDescent="0.15">
      <c r="N180" s="4" t="str">
        <f>IF(AND(I180=0,E180&gt;=2),IF(ISERROR(VLOOKUP(B180,今週!B:B,1,FALSE)),"売れた？",""),"")</f>
        <v/>
      </c>
    </row>
    <row r="181" spans="14:14" x14ac:dyDescent="0.15">
      <c r="N181" s="4" t="str">
        <f>IF(AND(I181=0,E181&gt;=2),IF(ISERROR(VLOOKUP(B181,今週!B:B,1,FALSE)),"売れた？",""),"")</f>
        <v/>
      </c>
    </row>
    <row r="182" spans="14:14" x14ac:dyDescent="0.15">
      <c r="N182" s="4" t="str">
        <f>IF(AND(I182=0,E182&gt;=2),IF(ISERROR(VLOOKUP(B182,今週!B:B,1,FALSE)),"売れた？",""),"")</f>
        <v/>
      </c>
    </row>
    <row r="183" spans="14:14" x14ac:dyDescent="0.15">
      <c r="N183" s="4" t="str">
        <f>IF(AND(I183=0,E183&gt;=2),IF(ISERROR(VLOOKUP(B183,今週!B:B,1,FALSE)),"売れた？",""),"")</f>
        <v/>
      </c>
    </row>
    <row r="184" spans="14:14" x14ac:dyDescent="0.15">
      <c r="N184" s="4" t="str">
        <f>IF(AND(I184=0,E184&gt;=2),IF(ISERROR(VLOOKUP(B184,今週!B:B,1,FALSE)),"売れた？",""),"")</f>
        <v/>
      </c>
    </row>
    <row r="185" spans="14:14" x14ac:dyDescent="0.15">
      <c r="N185" s="4" t="str">
        <f>IF(AND(I185=0,E185&gt;=2),IF(ISERROR(VLOOKUP(B185,今週!B:B,1,FALSE)),"売れた？",""),"")</f>
        <v/>
      </c>
    </row>
    <row r="186" spans="14:14" x14ac:dyDescent="0.15">
      <c r="N186" s="4" t="str">
        <f>IF(AND(I186=0,E186&gt;=2),IF(ISERROR(VLOOKUP(B186,今週!B:B,1,FALSE)),"売れた？",""),"")</f>
        <v/>
      </c>
    </row>
    <row r="187" spans="14:14" x14ac:dyDescent="0.15">
      <c r="N187" s="4" t="str">
        <f>IF(AND(I187=0,E187&gt;=2),IF(ISERROR(VLOOKUP(B187,今週!B:B,1,FALSE)),"売れた？",""),"")</f>
        <v/>
      </c>
    </row>
    <row r="188" spans="14:14" x14ac:dyDescent="0.15">
      <c r="N188" s="4" t="str">
        <f>IF(AND(I188=0,E188&gt;=2),IF(ISERROR(VLOOKUP(B188,今週!B:B,1,FALSE)),"売れた？",""),"")</f>
        <v/>
      </c>
    </row>
    <row r="189" spans="14:14" x14ac:dyDescent="0.15">
      <c r="N189" s="4" t="str">
        <f>IF(AND(I189=0,E189&gt;=2),IF(ISERROR(VLOOKUP(B189,今週!B:B,1,FALSE)),"売れた？",""),"")</f>
        <v/>
      </c>
    </row>
    <row r="190" spans="14:14" x14ac:dyDescent="0.15">
      <c r="N190" s="4" t="str">
        <f>IF(AND(I190=0,E190&gt;=2),IF(ISERROR(VLOOKUP(B190,今週!B:B,1,FALSE)),"売れた？",""),"")</f>
        <v/>
      </c>
    </row>
    <row r="191" spans="14:14" x14ac:dyDescent="0.15">
      <c r="N191" s="4" t="str">
        <f>IF(AND(I191=0,E191&gt;=2),IF(ISERROR(VLOOKUP(B191,今週!B:B,1,FALSE)),"売れた？",""),"")</f>
        <v/>
      </c>
    </row>
    <row r="192" spans="14:14" x14ac:dyDescent="0.15">
      <c r="N192" s="4" t="str">
        <f>IF(AND(I192=0,E192&gt;=2),IF(ISERROR(VLOOKUP(B192,今週!B:B,1,FALSE)),"売れた？",""),"")</f>
        <v/>
      </c>
    </row>
    <row r="193" spans="14:14" x14ac:dyDescent="0.15">
      <c r="N193" s="4" t="str">
        <f>IF(AND(I193=0,E193&gt;=2),IF(ISERROR(VLOOKUP(B193,今週!B:B,1,FALSE)),"売れた？",""),"")</f>
        <v/>
      </c>
    </row>
    <row r="194" spans="14:14" x14ac:dyDescent="0.15">
      <c r="N194" s="4" t="str">
        <f>IF(AND(I194=0,E194&gt;=2),IF(ISERROR(VLOOKUP(B194,今週!B:B,1,FALSE)),"売れた？",""),"")</f>
        <v/>
      </c>
    </row>
    <row r="195" spans="14:14" x14ac:dyDescent="0.15">
      <c r="N195" s="4" t="str">
        <f>IF(AND(I195=0,E195&gt;=2),IF(ISERROR(VLOOKUP(B195,今週!B:B,1,FALSE)),"売れた？",""),"")</f>
        <v/>
      </c>
    </row>
    <row r="196" spans="14:14" x14ac:dyDescent="0.15">
      <c r="N196" s="4" t="str">
        <f>IF(AND(I196=0,E196&gt;=2),IF(ISERROR(VLOOKUP(B196,今週!B:B,1,FALSE)),"売れた？",""),"")</f>
        <v/>
      </c>
    </row>
    <row r="197" spans="14:14" x14ac:dyDescent="0.15">
      <c r="N197" s="4" t="str">
        <f>IF(AND(I197=0,E197&gt;=2),IF(ISERROR(VLOOKUP(B197,今週!B:B,1,FALSE)),"売れた？",""),"")</f>
        <v/>
      </c>
    </row>
    <row r="198" spans="14:14" x14ac:dyDescent="0.15">
      <c r="N198" s="4" t="str">
        <f>IF(AND(I198=0,E198&gt;=2),IF(ISERROR(VLOOKUP(B198,今週!B:B,1,FALSE)),"売れた？",""),"")</f>
        <v/>
      </c>
    </row>
    <row r="199" spans="14:14" x14ac:dyDescent="0.15">
      <c r="N199" s="4" t="str">
        <f>IF(AND(I199=0,E199&gt;=2),IF(ISERROR(VLOOKUP(B199,今週!B:B,1,FALSE)),"売れた？",""),"")</f>
        <v/>
      </c>
    </row>
    <row r="200" spans="14:14" x14ac:dyDescent="0.15">
      <c r="N200" s="4" t="str">
        <f>IF(AND(I200=0,E200&gt;=2),IF(ISERROR(VLOOKUP(B200,今週!B:B,1,FALSE)),"売れた？",""),"")</f>
        <v/>
      </c>
    </row>
    <row r="201" spans="14:14" x14ac:dyDescent="0.15">
      <c r="N201" s="4" t="str">
        <f>IF(AND(I201=0,E201&gt;=2),IF(ISERROR(VLOOKUP(B201,今週!B:B,1,FALSE)),"売れた？",""),"")</f>
        <v/>
      </c>
    </row>
    <row r="202" spans="14:14" x14ac:dyDescent="0.15">
      <c r="N202" s="4" t="str">
        <f>IF(AND(I202=0,E202&gt;=2),IF(ISERROR(VLOOKUP(B202,今週!B:B,1,FALSE)),"売れた？",""),"")</f>
        <v/>
      </c>
    </row>
    <row r="203" spans="14:14" x14ac:dyDescent="0.15">
      <c r="N203" s="4" t="str">
        <f>IF(AND(I203=0,E203&gt;=2),IF(ISERROR(VLOOKUP(B203,今週!B:B,1,FALSE)),"売れた？",""),"")</f>
        <v/>
      </c>
    </row>
    <row r="204" spans="14:14" x14ac:dyDescent="0.15">
      <c r="N204" s="4" t="str">
        <f>IF(AND(I204=0,E204&gt;=2),IF(ISERROR(VLOOKUP(B204,今週!B:B,1,FALSE)),"売れた？",""),"")</f>
        <v/>
      </c>
    </row>
    <row r="205" spans="14:14" x14ac:dyDescent="0.15">
      <c r="N205" s="4" t="str">
        <f>IF(AND(I205=0,E205&gt;=2),IF(ISERROR(VLOOKUP(B205,今週!B:B,1,FALSE)),"売れた？",""),"")</f>
        <v/>
      </c>
    </row>
    <row r="206" spans="14:14" x14ac:dyDescent="0.15">
      <c r="N206" s="4" t="str">
        <f>IF(AND(I206=0,E206&gt;=2),IF(ISERROR(VLOOKUP(B206,今週!B:B,1,FALSE)),"売れた？",""),"")</f>
        <v/>
      </c>
    </row>
    <row r="207" spans="14:14" x14ac:dyDescent="0.15">
      <c r="N207" s="4" t="str">
        <f>IF(AND(I207=0,E207&gt;=2),IF(ISERROR(VLOOKUP(B207,今週!B:B,1,FALSE)),"売れた？",""),"")</f>
        <v/>
      </c>
    </row>
    <row r="208" spans="14:14" x14ac:dyDescent="0.15">
      <c r="N208" s="4" t="str">
        <f>IF(AND(I208=0,E208&gt;=2),IF(ISERROR(VLOOKUP(B208,今週!B:B,1,FALSE)),"売れた？",""),"")</f>
        <v/>
      </c>
    </row>
    <row r="209" spans="14:14" x14ac:dyDescent="0.15">
      <c r="N209" s="4" t="str">
        <f>IF(AND(I209=0,E209&gt;=2),IF(ISERROR(VLOOKUP(B209,今週!B:B,1,FALSE)),"売れた？",""),"")</f>
        <v/>
      </c>
    </row>
    <row r="210" spans="14:14" x14ac:dyDescent="0.15">
      <c r="N210" s="4" t="str">
        <f>IF(AND(I210=0,E210&gt;=2),IF(ISERROR(VLOOKUP(B210,今週!B:B,1,FALSE)),"売れた？",""),"")</f>
        <v/>
      </c>
    </row>
    <row r="211" spans="14:14" x14ac:dyDescent="0.15">
      <c r="N211" s="4" t="str">
        <f>IF(AND(I211=0,E211&gt;=2),IF(ISERROR(VLOOKUP(B211,今週!B:B,1,FALSE)),"売れた？",""),"")</f>
        <v/>
      </c>
    </row>
    <row r="212" spans="14:14" x14ac:dyDescent="0.15">
      <c r="N212" s="4" t="str">
        <f>IF(AND(I212=0,E212&gt;=2),IF(ISERROR(VLOOKUP(B212,今週!B:B,1,FALSE)),"売れた？",""),"")</f>
        <v/>
      </c>
    </row>
    <row r="213" spans="14:14" x14ac:dyDescent="0.15">
      <c r="N213" s="4" t="str">
        <f>IF(AND(I213=0,E213&gt;=2),IF(ISERROR(VLOOKUP(B213,今週!B:B,1,FALSE)),"売れた？",""),"")</f>
        <v/>
      </c>
    </row>
    <row r="214" spans="14:14" x14ac:dyDescent="0.15">
      <c r="N214" s="4" t="str">
        <f>IF(AND(I214=0,E214&gt;=2),IF(ISERROR(VLOOKUP(B214,今週!B:B,1,FALSE)),"売れた？",""),"")</f>
        <v/>
      </c>
    </row>
    <row r="215" spans="14:14" x14ac:dyDescent="0.15">
      <c r="N215" s="4" t="str">
        <f>IF(AND(I215=0,E215&gt;=2),IF(ISERROR(VLOOKUP(B215,今週!B:B,1,FALSE)),"売れた？",""),"")</f>
        <v/>
      </c>
    </row>
    <row r="216" spans="14:14" x14ac:dyDescent="0.15">
      <c r="N216" s="4" t="str">
        <f>IF(AND(I216=0,E216&gt;=2),IF(ISERROR(VLOOKUP(B216,今週!B:B,1,FALSE)),"売れた？",""),"")</f>
        <v/>
      </c>
    </row>
    <row r="217" spans="14:14" x14ac:dyDescent="0.15">
      <c r="N217" s="4" t="str">
        <f>IF(AND(I217=0,E217&gt;=2),IF(ISERROR(VLOOKUP(B217,今週!B:B,1,FALSE)),"売れた？",""),"")</f>
        <v/>
      </c>
    </row>
    <row r="218" spans="14:14" x14ac:dyDescent="0.15">
      <c r="N218" s="4" t="str">
        <f>IF(AND(I218=0,E218&gt;=2),IF(ISERROR(VLOOKUP(B218,今週!B:B,1,FALSE)),"売れた？",""),"")</f>
        <v/>
      </c>
    </row>
    <row r="219" spans="14:14" x14ac:dyDescent="0.15">
      <c r="N219" s="4" t="str">
        <f>IF(AND(I219=0,E219&gt;=2),IF(ISERROR(VLOOKUP(B219,今週!B:B,1,FALSE)),"売れた？",""),"")</f>
        <v/>
      </c>
    </row>
    <row r="220" spans="14:14" x14ac:dyDescent="0.15">
      <c r="N220" s="4" t="str">
        <f>IF(AND(I220=0,E220&gt;=2),IF(ISERROR(VLOOKUP(B220,今週!B:B,1,FALSE)),"売れた？",""),"")</f>
        <v/>
      </c>
    </row>
    <row r="221" spans="14:14" x14ac:dyDescent="0.15">
      <c r="N221" s="4" t="str">
        <f>IF(AND(I221=0,E221&gt;=2),IF(ISERROR(VLOOKUP(B221,今週!B:B,1,FALSE)),"売れた？",""),"")</f>
        <v/>
      </c>
    </row>
    <row r="222" spans="14:14" x14ac:dyDescent="0.15">
      <c r="N222" s="4" t="str">
        <f>IF(AND(I222=0,E222&gt;=2),IF(ISERROR(VLOOKUP(B222,今週!B:B,1,FALSE)),"売れた？",""),"")</f>
        <v/>
      </c>
    </row>
    <row r="223" spans="14:14" x14ac:dyDescent="0.15">
      <c r="N223" s="4" t="str">
        <f>IF(AND(I223=0,E223&gt;=2),IF(ISERROR(VLOOKUP(B223,今週!B:B,1,FALSE)),"売れた？",""),"")</f>
        <v/>
      </c>
    </row>
    <row r="224" spans="14:14" x14ac:dyDescent="0.15">
      <c r="N224" s="4" t="str">
        <f>IF(AND(I224=0,E224&gt;=2),IF(ISERROR(VLOOKUP(B224,今週!B:B,1,FALSE)),"売れた？",""),"")</f>
        <v/>
      </c>
    </row>
    <row r="225" spans="14:14" x14ac:dyDescent="0.15">
      <c r="N225" s="4" t="str">
        <f>IF(AND(I225=0,E225&gt;=2),IF(ISERROR(VLOOKUP(B225,今週!B:B,1,FALSE)),"売れた？",""),"")</f>
        <v/>
      </c>
    </row>
    <row r="226" spans="14:14" x14ac:dyDescent="0.15">
      <c r="N226" s="4" t="str">
        <f>IF(AND(I226=0,E226&gt;=2),IF(ISERROR(VLOOKUP(B226,今週!B:B,1,FALSE)),"売れた？",""),"")</f>
        <v/>
      </c>
    </row>
    <row r="227" spans="14:14" x14ac:dyDescent="0.15">
      <c r="N227" s="4" t="str">
        <f>IF(AND(I227=0,E227&gt;=2),IF(ISERROR(VLOOKUP(B227,今週!B:B,1,FALSE)),"売れた？",""),"")</f>
        <v/>
      </c>
    </row>
    <row r="228" spans="14:14" x14ac:dyDescent="0.15">
      <c r="N228" s="4" t="str">
        <f>IF(AND(I228=0,E228&gt;=2),IF(ISERROR(VLOOKUP(B228,今週!B:B,1,FALSE)),"売れた？",""),"")</f>
        <v/>
      </c>
    </row>
    <row r="229" spans="14:14" x14ac:dyDescent="0.15">
      <c r="N229" s="4" t="str">
        <f>IF(AND(I229=0,E229&gt;=2),IF(ISERROR(VLOOKUP(B229,今週!B:B,1,FALSE)),"売れた？",""),"")</f>
        <v/>
      </c>
    </row>
    <row r="230" spans="14:14" x14ac:dyDescent="0.15">
      <c r="N230" s="4" t="str">
        <f>IF(AND(I230=0,E230&gt;=2),IF(ISERROR(VLOOKUP(B230,今週!B:B,1,FALSE)),"売れた？",""),"")</f>
        <v/>
      </c>
    </row>
    <row r="231" spans="14:14" x14ac:dyDescent="0.15">
      <c r="N231" s="4" t="str">
        <f>IF(AND(I231=0,E231&gt;=2),IF(ISERROR(VLOOKUP(B231,今週!B:B,1,FALSE)),"売れた？",""),"")</f>
        <v/>
      </c>
    </row>
    <row r="232" spans="14:14" x14ac:dyDescent="0.15">
      <c r="N232" s="4" t="str">
        <f>IF(AND(I232=0,E232&gt;=2),IF(ISERROR(VLOOKUP(B232,今週!B:B,1,FALSE)),"売れた？",""),"")</f>
        <v/>
      </c>
    </row>
    <row r="233" spans="14:14" x14ac:dyDescent="0.15">
      <c r="N233" s="4" t="str">
        <f>IF(AND(I233=0,E233&gt;=2),IF(ISERROR(VLOOKUP(B233,今週!B:B,1,FALSE)),"売れた？",""),"")</f>
        <v/>
      </c>
    </row>
    <row r="234" spans="14:14" x14ac:dyDescent="0.15">
      <c r="N234" s="4" t="str">
        <f>IF(AND(I234=0,E234&gt;=2),IF(ISERROR(VLOOKUP(B234,今週!B:B,1,FALSE)),"売れた？",""),"")</f>
        <v/>
      </c>
    </row>
    <row r="235" spans="14:14" x14ac:dyDescent="0.15">
      <c r="N235" s="4" t="str">
        <f>IF(AND(I235=0,E235&gt;=2),IF(ISERROR(VLOOKUP(B235,今週!B:B,1,FALSE)),"売れた？",""),"")</f>
        <v/>
      </c>
    </row>
    <row r="236" spans="14:14" x14ac:dyDescent="0.15">
      <c r="N236" s="4" t="str">
        <f>IF(AND(I236=0,E236&gt;=2),IF(ISERROR(VLOOKUP(B236,今週!B:B,1,FALSE)),"売れた？",""),"")</f>
        <v/>
      </c>
    </row>
    <row r="237" spans="14:14" x14ac:dyDescent="0.15">
      <c r="N237" s="4" t="str">
        <f>IF(AND(I237=0,E237&gt;=2),IF(ISERROR(VLOOKUP(B237,今週!B:B,1,FALSE)),"売れた？",""),"")</f>
        <v/>
      </c>
    </row>
    <row r="238" spans="14:14" x14ac:dyDescent="0.15">
      <c r="N238" s="4" t="str">
        <f>IF(AND(I238=0,E238&gt;=2),IF(ISERROR(VLOOKUP(B238,今週!B:B,1,FALSE)),"売れた？",""),"")</f>
        <v/>
      </c>
    </row>
    <row r="239" spans="14:14" x14ac:dyDescent="0.15">
      <c r="N239" s="4" t="str">
        <f>IF(AND(I239=0,E239&gt;=2),IF(ISERROR(VLOOKUP(B239,今週!B:B,1,FALSE)),"売れた？",""),"")</f>
        <v/>
      </c>
    </row>
    <row r="240" spans="14:14" x14ac:dyDescent="0.15">
      <c r="N240" s="4" t="str">
        <f>IF(AND(I240=0,E240&gt;=2),IF(ISERROR(VLOOKUP(B240,今週!B:B,1,FALSE)),"売れた？",""),"")</f>
        <v/>
      </c>
    </row>
    <row r="241" spans="14:14" x14ac:dyDescent="0.15">
      <c r="N241" s="4" t="str">
        <f>IF(AND(I241=0,E241&gt;=2),IF(ISERROR(VLOOKUP(B241,今週!B:B,1,FALSE)),"売れた？",""),"")</f>
        <v/>
      </c>
    </row>
    <row r="242" spans="14:14" x14ac:dyDescent="0.15">
      <c r="N242" s="4" t="str">
        <f>IF(AND(I242=0,E242&gt;=2),IF(ISERROR(VLOOKUP(B242,今週!B:B,1,FALSE)),"売れた？",""),"")</f>
        <v/>
      </c>
    </row>
    <row r="243" spans="14:14" x14ac:dyDescent="0.15">
      <c r="N243" s="4" t="str">
        <f>IF(AND(I243=0,E243&gt;=2),IF(ISERROR(VLOOKUP(B243,今週!B:B,1,FALSE)),"売れた？",""),"")</f>
        <v/>
      </c>
    </row>
    <row r="244" spans="14:14" x14ac:dyDescent="0.15">
      <c r="N244" s="4" t="str">
        <f>IF(AND(I244=0,E244&gt;=2),IF(ISERROR(VLOOKUP(B244,今週!B:B,1,FALSE)),"売れた？",""),"")</f>
        <v/>
      </c>
    </row>
    <row r="245" spans="14:14" x14ac:dyDescent="0.15">
      <c r="N245" s="4" t="str">
        <f>IF(AND(I245=0,E245&gt;=2),IF(ISERROR(VLOOKUP(B245,今週!B:B,1,FALSE)),"売れた？",""),"")</f>
        <v/>
      </c>
    </row>
    <row r="246" spans="14:14" x14ac:dyDescent="0.15">
      <c r="N246" s="4" t="str">
        <f>IF(AND(I246=0,E246&gt;=2),IF(ISERROR(VLOOKUP(B246,今週!B:B,1,FALSE)),"売れた？",""),"")</f>
        <v/>
      </c>
    </row>
    <row r="247" spans="14:14" x14ac:dyDescent="0.15">
      <c r="N247" s="4" t="str">
        <f>IF(AND(I247=0,E247&gt;=2),IF(ISERROR(VLOOKUP(B247,今週!B:B,1,FALSE)),"売れた？",""),"")</f>
        <v/>
      </c>
    </row>
    <row r="248" spans="14:14" x14ac:dyDescent="0.15">
      <c r="N248" s="4" t="str">
        <f>IF(AND(I248=0,E248&gt;=2),IF(ISERROR(VLOOKUP(B248,今週!B:B,1,FALSE)),"売れた？",""),"")</f>
        <v/>
      </c>
    </row>
    <row r="249" spans="14:14" x14ac:dyDescent="0.15">
      <c r="N249" s="4" t="str">
        <f>IF(AND(I249=0,E249&gt;=2),IF(ISERROR(VLOOKUP(B249,今週!B:B,1,FALSE)),"売れた？",""),"")</f>
        <v/>
      </c>
    </row>
    <row r="250" spans="14:14" x14ac:dyDescent="0.15">
      <c r="N250" s="4" t="str">
        <f>IF(AND(I250=0,E250&gt;=2),IF(ISERROR(VLOOKUP(B250,今週!B:B,1,FALSE)),"売れた？",""),"")</f>
        <v/>
      </c>
    </row>
    <row r="251" spans="14:14" x14ac:dyDescent="0.15">
      <c r="N251" s="4" t="str">
        <f>IF(AND(I251=0,E251&gt;=2),IF(ISERROR(VLOOKUP(B251,今週!B:B,1,FALSE)),"売れた？",""),"")</f>
        <v/>
      </c>
    </row>
    <row r="252" spans="14:14" x14ac:dyDescent="0.15">
      <c r="N252" s="4" t="str">
        <f>IF(AND(I252=0,E252&gt;=2),IF(ISERROR(VLOOKUP(B252,今週!B:B,1,FALSE)),"売れた？",""),"")</f>
        <v/>
      </c>
    </row>
    <row r="253" spans="14:14" x14ac:dyDescent="0.15">
      <c r="N253" s="4" t="str">
        <f>IF(AND(I253=0,E253&gt;=2),IF(ISERROR(VLOOKUP(B253,今週!B:B,1,FALSE)),"売れた？",""),"")</f>
        <v/>
      </c>
    </row>
    <row r="254" spans="14:14" x14ac:dyDescent="0.15">
      <c r="N254" s="4" t="str">
        <f>IF(AND(I254=0,E254&gt;=2),IF(ISERROR(VLOOKUP(B254,今週!B:B,1,FALSE)),"売れた？",""),"")</f>
        <v/>
      </c>
    </row>
    <row r="255" spans="14:14" x14ac:dyDescent="0.15">
      <c r="N255" s="4" t="str">
        <f>IF(AND(I255=0,E255&gt;=2),IF(ISERROR(VLOOKUP(B255,今週!B:B,1,FALSE)),"売れた？",""),"")</f>
        <v/>
      </c>
    </row>
    <row r="256" spans="14:14" x14ac:dyDescent="0.15">
      <c r="N256" s="4" t="str">
        <f>IF(AND(I256=0,E256&gt;=2),IF(ISERROR(VLOOKUP(B256,今週!B:B,1,FALSE)),"売れた？",""),"")</f>
        <v/>
      </c>
    </row>
    <row r="257" spans="14:14" x14ac:dyDescent="0.15">
      <c r="N257" s="4" t="str">
        <f>IF(AND(I257=0,E257&gt;=2),IF(ISERROR(VLOOKUP(B257,今週!B:B,1,FALSE)),"売れた？",""),"")</f>
        <v/>
      </c>
    </row>
    <row r="258" spans="14:14" x14ac:dyDescent="0.15">
      <c r="N258" s="4" t="str">
        <f>IF(AND(I258=0,E258&gt;=2),IF(ISERROR(VLOOKUP(B258,今週!B:B,1,FALSE)),"売れた？",""),"")</f>
        <v/>
      </c>
    </row>
    <row r="259" spans="14:14" x14ac:dyDescent="0.15">
      <c r="N259" s="4" t="str">
        <f>IF(AND(I259=0,E259&gt;=2),IF(ISERROR(VLOOKUP(B259,今週!B:B,1,FALSE)),"売れた？",""),"")</f>
        <v/>
      </c>
    </row>
    <row r="260" spans="14:14" x14ac:dyDescent="0.15">
      <c r="N260" s="4" t="str">
        <f>IF(AND(I260=0,E260&gt;=2),IF(ISERROR(VLOOKUP(B260,今週!B:B,1,FALSE)),"売れた？",""),"")</f>
        <v/>
      </c>
    </row>
    <row r="261" spans="14:14" x14ac:dyDescent="0.15">
      <c r="N261" s="4" t="str">
        <f>IF(AND(I261=0,E261&gt;=2),IF(ISERROR(VLOOKUP(B261,今週!B:B,1,FALSE)),"売れた？",""),"")</f>
        <v/>
      </c>
    </row>
    <row r="262" spans="14:14" x14ac:dyDescent="0.15">
      <c r="N262" s="4" t="str">
        <f>IF(AND(I262=0,E262&gt;=2),IF(ISERROR(VLOOKUP(B262,今週!B:B,1,FALSE)),"売れた？",""),"")</f>
        <v/>
      </c>
    </row>
    <row r="263" spans="14:14" x14ac:dyDescent="0.15">
      <c r="N263" s="4" t="str">
        <f>IF(AND(I263=0,E263&gt;=2),IF(ISERROR(VLOOKUP(B263,今週!B:B,1,FALSE)),"売れた？",""),"")</f>
        <v/>
      </c>
    </row>
    <row r="264" spans="14:14" x14ac:dyDescent="0.15">
      <c r="N264" s="4" t="str">
        <f>IF(AND(I264=0,E264&gt;=2),IF(ISERROR(VLOOKUP(B264,今週!B:B,1,FALSE)),"売れた？",""),"")</f>
        <v/>
      </c>
    </row>
    <row r="265" spans="14:14" x14ac:dyDescent="0.15">
      <c r="N265" s="4" t="str">
        <f>IF(AND(I265=0,E265&gt;=2),IF(ISERROR(VLOOKUP(B265,今週!B:B,1,FALSE)),"売れた？",""),"")</f>
        <v/>
      </c>
    </row>
    <row r="266" spans="14:14" x14ac:dyDescent="0.15">
      <c r="N266" s="4" t="str">
        <f>IF(AND(I266=0,E266&gt;=2),IF(ISERROR(VLOOKUP(B266,今週!B:B,1,FALSE)),"売れた？",""),"")</f>
        <v/>
      </c>
    </row>
    <row r="267" spans="14:14" x14ac:dyDescent="0.15">
      <c r="N267" s="4" t="str">
        <f>IF(AND(I267=0,E267&gt;=2),IF(ISERROR(VLOOKUP(B267,今週!B:B,1,FALSE)),"売れた？",""),"")</f>
        <v/>
      </c>
    </row>
    <row r="268" spans="14:14" x14ac:dyDescent="0.15">
      <c r="N268" s="4" t="str">
        <f>IF(AND(I268=0,E268&gt;=2),IF(ISERROR(VLOOKUP(B268,今週!B:B,1,FALSE)),"売れた？",""),"")</f>
        <v/>
      </c>
    </row>
    <row r="269" spans="14:14" x14ac:dyDescent="0.15">
      <c r="N269" s="4" t="str">
        <f>IF(AND(I269=0,E269&gt;=2),IF(ISERROR(VLOOKUP(B269,今週!B:B,1,FALSE)),"売れた？",""),"")</f>
        <v/>
      </c>
    </row>
    <row r="270" spans="14:14" x14ac:dyDescent="0.15">
      <c r="N270" s="4" t="str">
        <f>IF(AND(I270=0,E270&gt;=2),IF(ISERROR(VLOOKUP(B270,今週!B:B,1,FALSE)),"売れた？",""),"")</f>
        <v/>
      </c>
    </row>
    <row r="271" spans="14:14" x14ac:dyDescent="0.15">
      <c r="N271" s="4" t="str">
        <f>IF(AND(I271=0,E271&gt;=2),IF(ISERROR(VLOOKUP(B271,今週!B:B,1,FALSE)),"売れた？",""),"")</f>
        <v/>
      </c>
    </row>
    <row r="272" spans="14:14" x14ac:dyDescent="0.15">
      <c r="N272" s="4" t="str">
        <f>IF(AND(I272=0,E272&gt;=2),IF(ISERROR(VLOOKUP(B272,今週!B:B,1,FALSE)),"売れた？",""),"")</f>
        <v/>
      </c>
    </row>
    <row r="273" spans="14:14" x14ac:dyDescent="0.15">
      <c r="N273" s="4" t="str">
        <f>IF(AND(I273=0,E273&gt;=2),IF(ISERROR(VLOOKUP(B273,今週!B:B,1,FALSE)),"売れた？",""),"")</f>
        <v/>
      </c>
    </row>
    <row r="274" spans="14:14" x14ac:dyDescent="0.15">
      <c r="N274" s="4" t="str">
        <f>IF(AND(I274=0,E274&gt;=2),IF(ISERROR(VLOOKUP(B274,今週!B:B,1,FALSE)),"売れた？",""),"")</f>
        <v/>
      </c>
    </row>
    <row r="275" spans="14:14" x14ac:dyDescent="0.15">
      <c r="N275" s="4" t="str">
        <f>IF(AND(I275=0,E275&gt;=2),IF(ISERROR(VLOOKUP(B275,今週!B:B,1,FALSE)),"売れた？",""),"")</f>
        <v/>
      </c>
    </row>
    <row r="276" spans="14:14" x14ac:dyDescent="0.15">
      <c r="N276" s="4" t="str">
        <f>IF(AND(I276=0,E276&gt;=2),IF(ISERROR(VLOOKUP(B276,今週!B:B,1,FALSE)),"売れた？",""),"")</f>
        <v/>
      </c>
    </row>
    <row r="277" spans="14:14" x14ac:dyDescent="0.15">
      <c r="N277" s="4" t="str">
        <f>IF(AND(I277=0,E277&gt;=2),IF(ISERROR(VLOOKUP(B277,今週!B:B,1,FALSE)),"売れた？",""),"")</f>
        <v/>
      </c>
    </row>
    <row r="278" spans="14:14" x14ac:dyDescent="0.15">
      <c r="N278" s="4" t="str">
        <f>IF(AND(I278=0,E278&gt;=2),IF(ISERROR(VLOOKUP(B278,今週!B:B,1,FALSE)),"売れた？",""),"")</f>
        <v/>
      </c>
    </row>
    <row r="279" spans="14:14" x14ac:dyDescent="0.15">
      <c r="N279" s="4" t="str">
        <f>IF(AND(I279=0,E279&gt;=2),IF(ISERROR(VLOOKUP(B279,今週!B:B,1,FALSE)),"売れた？",""),"")</f>
        <v/>
      </c>
    </row>
    <row r="280" spans="14:14" x14ac:dyDescent="0.15">
      <c r="N280" s="4" t="str">
        <f>IF(AND(I280=0,E280&gt;=2),IF(ISERROR(VLOOKUP(B280,今週!B:B,1,FALSE)),"売れた？",""),"")</f>
        <v/>
      </c>
    </row>
    <row r="281" spans="14:14" x14ac:dyDescent="0.15">
      <c r="N281" s="4" t="str">
        <f>IF(AND(I281=0,E281&gt;=2),IF(ISERROR(VLOOKUP(B281,今週!B:B,1,FALSE)),"売れた？",""),"")</f>
        <v/>
      </c>
    </row>
    <row r="282" spans="14:14" x14ac:dyDescent="0.15">
      <c r="N282" s="4" t="str">
        <f>IF(AND(I282=0,E282&gt;=2),IF(ISERROR(VLOOKUP(B282,今週!B:B,1,FALSE)),"売れた？",""),"")</f>
        <v/>
      </c>
    </row>
    <row r="283" spans="14:14" x14ac:dyDescent="0.15">
      <c r="N283" s="4" t="str">
        <f>IF(AND(I283=0,E283&gt;=2),IF(ISERROR(VLOOKUP(B283,今週!B:B,1,FALSE)),"売れた？",""),"")</f>
        <v/>
      </c>
    </row>
    <row r="284" spans="14:14" x14ac:dyDescent="0.15">
      <c r="N284" s="4" t="str">
        <f>IF(AND(I284=0,E284&gt;=2),IF(ISERROR(VLOOKUP(B284,今週!B:B,1,FALSE)),"売れた？",""),"")</f>
        <v/>
      </c>
    </row>
    <row r="285" spans="14:14" x14ac:dyDescent="0.15">
      <c r="N285" s="4" t="str">
        <f>IF(AND(I285=0,E285&gt;=2),IF(ISERROR(VLOOKUP(B285,今週!B:B,1,FALSE)),"売れた？",""),"")</f>
        <v/>
      </c>
    </row>
    <row r="286" spans="14:14" x14ac:dyDescent="0.15">
      <c r="N286" s="4" t="str">
        <f>IF(AND(I286=0,E286&gt;=2),IF(ISERROR(VLOOKUP(B286,今週!B:B,1,FALSE)),"売れた？",""),"")</f>
        <v/>
      </c>
    </row>
    <row r="287" spans="14:14" x14ac:dyDescent="0.15">
      <c r="N287" s="4" t="str">
        <f>IF(AND(I287=0,E287&gt;=2),IF(ISERROR(VLOOKUP(B287,今週!B:B,1,FALSE)),"売れた？",""),"")</f>
        <v/>
      </c>
    </row>
    <row r="288" spans="14:14" x14ac:dyDescent="0.15">
      <c r="N288" s="4" t="str">
        <f>IF(AND(I288=0,E288&gt;=2),IF(ISERROR(VLOOKUP(B288,今週!B:B,1,FALSE)),"売れた？",""),"")</f>
        <v/>
      </c>
    </row>
    <row r="289" spans="14:14" x14ac:dyDescent="0.15">
      <c r="N289" s="4" t="str">
        <f>IF(AND(I289=0,E289&gt;=2),IF(ISERROR(VLOOKUP(B289,今週!B:B,1,FALSE)),"売れた？",""),"")</f>
        <v/>
      </c>
    </row>
    <row r="290" spans="14:14" x14ac:dyDescent="0.15">
      <c r="N290" s="4" t="str">
        <f>IF(AND(I290=0,E290&gt;=2),IF(ISERROR(VLOOKUP(B290,今週!B:B,1,FALSE)),"売れた？",""),"")</f>
        <v/>
      </c>
    </row>
    <row r="291" spans="14:14" x14ac:dyDescent="0.15">
      <c r="N291" s="4" t="str">
        <f>IF(AND(I291=0,E291&gt;=2),IF(ISERROR(VLOOKUP(B291,今週!B:B,1,FALSE)),"売れた？",""),"")</f>
        <v/>
      </c>
    </row>
    <row r="292" spans="14:14" x14ac:dyDescent="0.15">
      <c r="N292" s="4" t="str">
        <f>IF(AND(I292=0,E292&gt;=2),IF(ISERROR(VLOOKUP(B292,今週!B:B,1,FALSE)),"売れた？",""),"")</f>
        <v/>
      </c>
    </row>
    <row r="293" spans="14:14" x14ac:dyDescent="0.15">
      <c r="N293" s="4" t="str">
        <f>IF(AND(I293=0,E293&gt;=2),IF(ISERROR(VLOOKUP(B293,今週!B:B,1,FALSE)),"売れた？",""),"")</f>
        <v/>
      </c>
    </row>
    <row r="294" spans="14:14" x14ac:dyDescent="0.15">
      <c r="N294" s="4" t="str">
        <f>IF(AND(I294=0,E294&gt;=2),IF(ISERROR(VLOOKUP(B294,今週!B:B,1,FALSE)),"売れた？",""),"")</f>
        <v/>
      </c>
    </row>
    <row r="295" spans="14:14" x14ac:dyDescent="0.15">
      <c r="N295" s="4" t="str">
        <f>IF(AND(I295=0,E295&gt;=2),IF(ISERROR(VLOOKUP(B295,今週!B:B,1,FALSE)),"売れた？",""),"")</f>
        <v/>
      </c>
    </row>
    <row r="296" spans="14:14" x14ac:dyDescent="0.15">
      <c r="N296" s="4" t="str">
        <f>IF(AND(I296=0,E296&gt;=2),IF(ISERROR(VLOOKUP(B296,今週!B:B,1,FALSE)),"売れた？",""),"")</f>
        <v/>
      </c>
    </row>
    <row r="297" spans="14:14" x14ac:dyDescent="0.15">
      <c r="N297" s="4" t="str">
        <f>IF(AND(I297=0,E297&gt;=2),IF(ISERROR(VLOOKUP(B297,今週!B:B,1,FALSE)),"売れた？",""),"")</f>
        <v/>
      </c>
    </row>
    <row r="298" spans="14:14" x14ac:dyDescent="0.15">
      <c r="N298" s="4" t="str">
        <f>IF(AND(I298=0,E298&gt;=2),IF(ISERROR(VLOOKUP(B298,今週!B:B,1,FALSE)),"売れた？",""),"")</f>
        <v/>
      </c>
    </row>
    <row r="299" spans="14:14" x14ac:dyDescent="0.15">
      <c r="N299" s="4" t="str">
        <f>IF(AND(I299=0,E299&gt;=2),IF(ISERROR(VLOOKUP(B299,今週!B:B,1,FALSE)),"売れた？",""),"")</f>
        <v/>
      </c>
    </row>
    <row r="300" spans="14:14" x14ac:dyDescent="0.15">
      <c r="N300" s="4" t="str">
        <f>IF(AND(I300=0,E300&gt;=2),IF(ISERROR(VLOOKUP(B300,今週!B:B,1,FALSE)),"売れた？",""),"")</f>
        <v/>
      </c>
    </row>
    <row r="301" spans="14:14" x14ac:dyDescent="0.15">
      <c r="N301" s="4" t="str">
        <f>IF(AND(I301=0,E301&gt;=2),IF(ISERROR(VLOOKUP(B301,今週!B:B,1,FALSE)),"売れた？",""),"")</f>
        <v/>
      </c>
    </row>
    <row r="302" spans="14:14" x14ac:dyDescent="0.15">
      <c r="N302" s="4" t="str">
        <f>IF(AND(I302=0,E302&gt;=2),IF(ISERROR(VLOOKUP(B302,今週!B:B,1,FALSE)),"売れた？",""),"")</f>
        <v/>
      </c>
    </row>
    <row r="303" spans="14:14" x14ac:dyDescent="0.15">
      <c r="N303" s="4" t="str">
        <f>IF(AND(I303=0,E303&gt;=2),IF(ISERROR(VLOOKUP(B303,今週!B:B,1,FALSE)),"売れた？",""),"")</f>
        <v/>
      </c>
    </row>
    <row r="304" spans="14:14" x14ac:dyDescent="0.15">
      <c r="N304" s="4" t="str">
        <f>IF(AND(I304=0,E304&gt;=2),IF(ISERROR(VLOOKUP(B304,今週!B:B,1,FALSE)),"売れた？",""),"")</f>
        <v/>
      </c>
    </row>
    <row r="305" spans="14:14" x14ac:dyDescent="0.15">
      <c r="N305" s="4" t="str">
        <f>IF(AND(I305=0,E305&gt;=2),IF(ISERROR(VLOOKUP(B305,今週!B:B,1,FALSE)),"売れた？",""),"")</f>
        <v/>
      </c>
    </row>
    <row r="306" spans="14:14" x14ac:dyDescent="0.15">
      <c r="N306" s="4" t="str">
        <f>IF(AND(I306=0,E306&gt;=2),IF(ISERROR(VLOOKUP(B306,今週!B:B,1,FALSE)),"売れた？",""),"")</f>
        <v/>
      </c>
    </row>
    <row r="307" spans="14:14" x14ac:dyDescent="0.15">
      <c r="N307" s="4" t="str">
        <f>IF(AND(I307=0,E307&gt;=2),IF(ISERROR(VLOOKUP(B307,今週!B:B,1,FALSE)),"売れた？",""),"")</f>
        <v/>
      </c>
    </row>
    <row r="308" spans="14:14" x14ac:dyDescent="0.15">
      <c r="N308" s="4" t="str">
        <f>IF(AND(I308=0,E308&gt;=2),IF(ISERROR(VLOOKUP(B308,今週!B:B,1,FALSE)),"売れた？",""),"")</f>
        <v/>
      </c>
    </row>
    <row r="309" spans="14:14" x14ac:dyDescent="0.15">
      <c r="N309" s="4" t="str">
        <f>IF(AND(I309=0,E309&gt;=2),IF(ISERROR(VLOOKUP(B309,今週!B:B,1,FALSE)),"売れた？",""),"")</f>
        <v/>
      </c>
    </row>
    <row r="310" spans="14:14" x14ac:dyDescent="0.15">
      <c r="N310" s="4" t="str">
        <f>IF(AND(I310=0,E310&gt;=2),IF(ISERROR(VLOOKUP(B310,今週!B:B,1,FALSE)),"売れた？",""),"")</f>
        <v/>
      </c>
    </row>
    <row r="311" spans="14:14" x14ac:dyDescent="0.15">
      <c r="N311" s="4" t="str">
        <f>IF(AND(I311=0,E311&gt;=2),IF(ISERROR(VLOOKUP(B311,今週!B:B,1,FALSE)),"売れた？",""),"")</f>
        <v/>
      </c>
    </row>
    <row r="312" spans="14:14" x14ac:dyDescent="0.15">
      <c r="N312" s="4" t="str">
        <f>IF(AND(I312=0,E312&gt;=2),IF(ISERROR(VLOOKUP(B312,今週!B:B,1,FALSE)),"売れた？",""),"")</f>
        <v/>
      </c>
    </row>
    <row r="313" spans="14:14" x14ac:dyDescent="0.15">
      <c r="N313" s="4" t="str">
        <f>IF(AND(I313=0,E313&gt;=2),IF(ISERROR(VLOOKUP(B313,今週!B:B,1,FALSE)),"売れた？",""),"")</f>
        <v/>
      </c>
    </row>
    <row r="314" spans="14:14" x14ac:dyDescent="0.15">
      <c r="N314" s="4" t="str">
        <f>IF(AND(I314=0,E314&gt;=2),IF(ISERROR(VLOOKUP(B314,今週!B:B,1,FALSE)),"売れた？",""),"")</f>
        <v/>
      </c>
    </row>
    <row r="315" spans="14:14" x14ac:dyDescent="0.15">
      <c r="N315" s="4" t="str">
        <f>IF(AND(I315=0,E315&gt;=2),IF(ISERROR(VLOOKUP(B315,今週!B:B,1,FALSE)),"売れた？",""),"")</f>
        <v/>
      </c>
    </row>
    <row r="316" spans="14:14" x14ac:dyDescent="0.15">
      <c r="N316" s="4" t="str">
        <f>IF(AND(I316=0,E316&gt;=2),IF(ISERROR(VLOOKUP(B316,今週!B:B,1,FALSE)),"売れた？",""),"")</f>
        <v/>
      </c>
    </row>
    <row r="317" spans="14:14" x14ac:dyDescent="0.15">
      <c r="N317" s="4" t="str">
        <f>IF(AND(I317=0,E317&gt;=2),IF(ISERROR(VLOOKUP(B317,今週!B:B,1,FALSE)),"売れた？",""),"")</f>
        <v/>
      </c>
    </row>
    <row r="318" spans="14:14" x14ac:dyDescent="0.15">
      <c r="N318" s="4" t="str">
        <f>IF(AND(I318=0,E318&gt;=2),IF(ISERROR(VLOOKUP(B318,今週!B:B,1,FALSE)),"売れた？",""),"")</f>
        <v/>
      </c>
    </row>
    <row r="319" spans="14:14" x14ac:dyDescent="0.15">
      <c r="N319" s="4" t="str">
        <f>IF(AND(I319=0,E319&gt;=2),IF(ISERROR(VLOOKUP(B319,今週!B:B,1,FALSE)),"売れた？",""),"")</f>
        <v/>
      </c>
    </row>
    <row r="320" spans="14:14" x14ac:dyDescent="0.15">
      <c r="N320" s="4" t="str">
        <f>IF(AND(I320=0,E320&gt;=2),IF(ISERROR(VLOOKUP(B320,今週!B:B,1,FALSE)),"売れた？",""),"")</f>
        <v/>
      </c>
    </row>
    <row r="321" spans="14:14" x14ac:dyDescent="0.15">
      <c r="N321" s="4" t="str">
        <f>IF(AND(I321=0,E321&gt;=2),IF(ISERROR(VLOOKUP(B321,今週!B:B,1,FALSE)),"売れた？",""),"")</f>
        <v/>
      </c>
    </row>
    <row r="322" spans="14:14" x14ac:dyDescent="0.15">
      <c r="N322" s="4" t="str">
        <f>IF(AND(I322=0,E322&gt;=2),IF(ISERROR(VLOOKUP(B322,今週!B:B,1,FALSE)),"売れた？",""),"")</f>
        <v/>
      </c>
    </row>
    <row r="323" spans="14:14" x14ac:dyDescent="0.15">
      <c r="N323" s="4" t="str">
        <f>IF(AND(I323=0,E323&gt;=2),IF(ISERROR(VLOOKUP(B323,今週!B:B,1,FALSE)),"売れた？",""),"")</f>
        <v/>
      </c>
    </row>
    <row r="324" spans="14:14" x14ac:dyDescent="0.15">
      <c r="N324" s="4" t="str">
        <f>IF(AND(I324=0,E324&gt;=2),IF(ISERROR(VLOOKUP(B324,今週!B:B,1,FALSE)),"売れた？",""),"")</f>
        <v/>
      </c>
    </row>
    <row r="325" spans="14:14" x14ac:dyDescent="0.15">
      <c r="N325" s="4" t="str">
        <f>IF(AND(I325=0,E325&gt;=2),IF(ISERROR(VLOOKUP(B325,今週!B:B,1,FALSE)),"売れた？",""),"")</f>
        <v/>
      </c>
    </row>
    <row r="326" spans="14:14" x14ac:dyDescent="0.15">
      <c r="N326" s="4" t="str">
        <f>IF(AND(I326=0,E326&gt;=2),IF(ISERROR(VLOOKUP(B326,今週!B:B,1,FALSE)),"売れた？",""),"")</f>
        <v/>
      </c>
    </row>
    <row r="327" spans="14:14" x14ac:dyDescent="0.15">
      <c r="N327" s="4" t="str">
        <f>IF(AND(I327=0,E327&gt;=2),IF(ISERROR(VLOOKUP(B327,今週!B:B,1,FALSE)),"売れた？",""),"")</f>
        <v/>
      </c>
    </row>
    <row r="328" spans="14:14" x14ac:dyDescent="0.15">
      <c r="N328" s="4" t="str">
        <f>IF(AND(I328=0,E328&gt;=2),IF(ISERROR(VLOOKUP(B328,今週!B:B,1,FALSE)),"売れた？",""),"")</f>
        <v/>
      </c>
    </row>
    <row r="329" spans="14:14" x14ac:dyDescent="0.15">
      <c r="N329" s="4" t="str">
        <f>IF(AND(I329=0,E329&gt;=2),IF(ISERROR(VLOOKUP(B329,今週!B:B,1,FALSE)),"売れた？",""),"")</f>
        <v/>
      </c>
    </row>
    <row r="330" spans="14:14" x14ac:dyDescent="0.15">
      <c r="N330" s="4" t="str">
        <f>IF(AND(I330=0,E330&gt;=2),IF(ISERROR(VLOOKUP(B330,今週!B:B,1,FALSE)),"売れた？",""),"")</f>
        <v/>
      </c>
    </row>
    <row r="331" spans="14:14" x14ac:dyDescent="0.15">
      <c r="N331" s="4" t="str">
        <f>IF(AND(I331=0,E331&gt;=2),IF(ISERROR(VLOOKUP(B331,今週!B:B,1,FALSE)),"売れた？",""),"")</f>
        <v/>
      </c>
    </row>
    <row r="332" spans="14:14" x14ac:dyDescent="0.15">
      <c r="N332" s="4" t="str">
        <f>IF(AND(I332=0,E332&gt;=2),IF(ISERROR(VLOOKUP(B332,今週!B:B,1,FALSE)),"売れた？",""),"")</f>
        <v/>
      </c>
    </row>
    <row r="333" spans="14:14" x14ac:dyDescent="0.15">
      <c r="N333" s="4" t="str">
        <f>IF(AND(I333=0,E333&gt;=2),IF(ISERROR(VLOOKUP(B333,今週!B:B,1,FALSE)),"売れた？",""),"")</f>
        <v/>
      </c>
    </row>
    <row r="334" spans="14:14" x14ac:dyDescent="0.15">
      <c r="N334" s="4" t="str">
        <f>IF(AND(I334=0,E334&gt;=2),IF(ISERROR(VLOOKUP(B334,今週!B:B,1,FALSE)),"売れた？",""),"")</f>
        <v/>
      </c>
    </row>
    <row r="335" spans="14:14" x14ac:dyDescent="0.15">
      <c r="N335" s="4" t="str">
        <f>IF(AND(I335=0,E335&gt;=2),IF(ISERROR(VLOOKUP(B335,今週!B:B,1,FALSE)),"売れた？",""),"")</f>
        <v/>
      </c>
    </row>
    <row r="336" spans="14:14" x14ac:dyDescent="0.15">
      <c r="N336" s="4" t="str">
        <f>IF(AND(I336=0,E336&gt;=2),IF(ISERROR(VLOOKUP(B336,今週!B:B,1,FALSE)),"売れた？",""),"")</f>
        <v/>
      </c>
    </row>
    <row r="337" spans="14:14" x14ac:dyDescent="0.15">
      <c r="N337" s="4" t="str">
        <f>IF(AND(I337=0,E337&gt;=2),IF(ISERROR(VLOOKUP(B337,今週!B:B,1,FALSE)),"売れた？",""),"")</f>
        <v/>
      </c>
    </row>
    <row r="338" spans="14:14" x14ac:dyDescent="0.15">
      <c r="N338" s="4" t="str">
        <f>IF(AND(I338=0,E338&gt;=2),IF(ISERROR(VLOOKUP(B338,今週!B:B,1,FALSE)),"売れた？",""),"")</f>
        <v/>
      </c>
    </row>
    <row r="339" spans="14:14" x14ac:dyDescent="0.15">
      <c r="N339" s="4" t="str">
        <f>IF(AND(I339=0,E339&gt;=2),IF(ISERROR(VLOOKUP(B339,今週!B:B,1,FALSE)),"売れた？",""),"")</f>
        <v/>
      </c>
    </row>
    <row r="340" spans="14:14" x14ac:dyDescent="0.15">
      <c r="N340" s="4" t="str">
        <f>IF(AND(I340=0,E340&gt;=2),IF(ISERROR(VLOOKUP(B340,今週!B:B,1,FALSE)),"売れた？",""),"")</f>
        <v/>
      </c>
    </row>
    <row r="341" spans="14:14" x14ac:dyDescent="0.15">
      <c r="N341" s="4" t="str">
        <f>IF(AND(I341=0,E341&gt;=2),IF(ISERROR(VLOOKUP(B341,今週!B:B,1,FALSE)),"売れた？",""),"")</f>
        <v/>
      </c>
    </row>
    <row r="342" spans="14:14" x14ac:dyDescent="0.15">
      <c r="N342" s="4" t="str">
        <f>IF(AND(I342=0,E342&gt;=2),IF(ISERROR(VLOOKUP(B342,今週!B:B,1,FALSE)),"売れた？",""),"")</f>
        <v/>
      </c>
    </row>
    <row r="343" spans="14:14" x14ac:dyDescent="0.15">
      <c r="N343" s="4" t="str">
        <f>IF(AND(I343=0,E343&gt;=2),IF(ISERROR(VLOOKUP(B343,今週!B:B,1,FALSE)),"売れた？",""),"")</f>
        <v/>
      </c>
    </row>
    <row r="344" spans="14:14" x14ac:dyDescent="0.15">
      <c r="N344" s="4" t="str">
        <f>IF(AND(I344=0,E344&gt;=2),IF(ISERROR(VLOOKUP(B344,今週!B:B,1,FALSE)),"売れた？",""),"")</f>
        <v/>
      </c>
    </row>
    <row r="345" spans="14:14" x14ac:dyDescent="0.15">
      <c r="N345" s="4" t="str">
        <f>IF(AND(I345=0,E345&gt;=2),IF(ISERROR(VLOOKUP(B345,今週!B:B,1,FALSE)),"売れた？",""),"")</f>
        <v/>
      </c>
    </row>
    <row r="346" spans="14:14" x14ac:dyDescent="0.15">
      <c r="N346" s="4" t="str">
        <f>IF(AND(I346=0,E346&gt;=2),IF(ISERROR(VLOOKUP(B346,今週!B:B,1,FALSE)),"売れた？",""),"")</f>
        <v/>
      </c>
    </row>
    <row r="347" spans="14:14" x14ac:dyDescent="0.15">
      <c r="N347" s="4" t="str">
        <f>IF(AND(I347=0,E347&gt;=2),IF(ISERROR(VLOOKUP(B347,今週!B:B,1,FALSE)),"売れた？",""),"")</f>
        <v/>
      </c>
    </row>
    <row r="348" spans="14:14" x14ac:dyDescent="0.15">
      <c r="N348" s="4" t="str">
        <f>IF(AND(I348=0,E348&gt;=2),IF(ISERROR(VLOOKUP(B348,今週!B:B,1,FALSE)),"売れた？",""),"")</f>
        <v/>
      </c>
    </row>
    <row r="349" spans="14:14" x14ac:dyDescent="0.15">
      <c r="N349" s="4" t="str">
        <f>IF(AND(I349=0,E349&gt;=2),IF(ISERROR(VLOOKUP(B349,今週!B:B,1,FALSE)),"売れた？",""),"")</f>
        <v/>
      </c>
    </row>
    <row r="350" spans="14:14" x14ac:dyDescent="0.15">
      <c r="N350" s="4" t="str">
        <f>IF(AND(I350=0,E350&gt;=2),IF(ISERROR(VLOOKUP(B350,今週!B:B,1,FALSE)),"売れた？",""),"")</f>
        <v/>
      </c>
    </row>
    <row r="351" spans="14:14" x14ac:dyDescent="0.15">
      <c r="N351" s="4" t="str">
        <f>IF(AND(I351=0,E351&gt;=2),IF(ISERROR(VLOOKUP(B351,今週!B:B,1,FALSE)),"売れた？",""),"")</f>
        <v/>
      </c>
    </row>
    <row r="352" spans="14:14" x14ac:dyDescent="0.15">
      <c r="N352" s="4" t="str">
        <f>IF(AND(I352=0,E352&gt;=2),IF(ISERROR(VLOOKUP(B352,今週!B:B,1,FALSE)),"売れた？",""),"")</f>
        <v/>
      </c>
    </row>
    <row r="353" spans="14:14" x14ac:dyDescent="0.15">
      <c r="N353" s="4" t="str">
        <f>IF(AND(I353=0,E353&gt;=2),IF(ISERROR(VLOOKUP(B353,今週!B:B,1,FALSE)),"売れた？",""),"")</f>
        <v/>
      </c>
    </row>
    <row r="354" spans="14:14" x14ac:dyDescent="0.15">
      <c r="N354" s="4" t="str">
        <f>IF(AND(I354=0,E354&gt;=2),IF(ISERROR(VLOOKUP(B354,今週!B:B,1,FALSE)),"売れた？",""),"")</f>
        <v/>
      </c>
    </row>
    <row r="355" spans="14:14" x14ac:dyDescent="0.15">
      <c r="N355" s="4" t="str">
        <f>IF(AND(I355=0,E355&gt;=2),IF(ISERROR(VLOOKUP(B355,今週!B:B,1,FALSE)),"売れた？",""),"")</f>
        <v/>
      </c>
    </row>
    <row r="356" spans="14:14" x14ac:dyDescent="0.15">
      <c r="N356" s="4" t="str">
        <f>IF(AND(I356=0,E356&gt;=2),IF(ISERROR(VLOOKUP(B356,今週!B:B,1,FALSE)),"売れた？",""),"")</f>
        <v/>
      </c>
    </row>
    <row r="357" spans="14:14" x14ac:dyDescent="0.15">
      <c r="N357" s="4" t="str">
        <f>IF(AND(I357=0,E357&gt;=2),IF(ISERROR(VLOOKUP(B357,今週!B:B,1,FALSE)),"売れた？",""),"")</f>
        <v/>
      </c>
    </row>
    <row r="358" spans="14:14" x14ac:dyDescent="0.15">
      <c r="N358" s="4" t="str">
        <f>IF(AND(I358=0,E358&gt;=2),IF(ISERROR(VLOOKUP(B358,今週!B:B,1,FALSE)),"売れた？",""),"")</f>
        <v/>
      </c>
    </row>
    <row r="359" spans="14:14" x14ac:dyDescent="0.15">
      <c r="N359" s="4" t="str">
        <f>IF(AND(I359=0,E359&gt;=2),IF(ISERROR(VLOOKUP(B359,今週!B:B,1,FALSE)),"売れた？",""),"")</f>
        <v/>
      </c>
    </row>
    <row r="360" spans="14:14" x14ac:dyDescent="0.15">
      <c r="N360" s="4" t="str">
        <f>IF(AND(I360=0,E360&gt;=2),IF(ISERROR(VLOOKUP(B360,今週!B:B,1,FALSE)),"売れた？",""),"")</f>
        <v/>
      </c>
    </row>
    <row r="361" spans="14:14" x14ac:dyDescent="0.15">
      <c r="N361" s="4" t="str">
        <f>IF(AND(I361=0,E361&gt;=2),IF(ISERROR(VLOOKUP(B361,今週!B:B,1,FALSE)),"売れた？",""),"")</f>
        <v/>
      </c>
    </row>
    <row r="362" spans="14:14" x14ac:dyDescent="0.15">
      <c r="N362" s="4" t="str">
        <f>IF(AND(I362=0,E362&gt;=2),IF(ISERROR(VLOOKUP(B362,今週!B:B,1,FALSE)),"売れた？",""),"")</f>
        <v/>
      </c>
    </row>
    <row r="363" spans="14:14" x14ac:dyDescent="0.15">
      <c r="N363" s="4" t="str">
        <f>IF(AND(I363=0,E363&gt;=2),IF(ISERROR(VLOOKUP(B363,今週!B:B,1,FALSE)),"売れた？",""),"")</f>
        <v/>
      </c>
    </row>
    <row r="364" spans="14:14" x14ac:dyDescent="0.15">
      <c r="N364" s="4" t="str">
        <f>IF(AND(I364=0,E364&gt;=2),IF(ISERROR(VLOOKUP(B364,今週!B:B,1,FALSE)),"売れた？",""),"")</f>
        <v/>
      </c>
    </row>
    <row r="365" spans="14:14" x14ac:dyDescent="0.15">
      <c r="N365" s="4" t="str">
        <f>IF(AND(I365=0,E365&gt;=2),IF(ISERROR(VLOOKUP(B365,今週!B:B,1,FALSE)),"売れた？",""),"")</f>
        <v/>
      </c>
    </row>
    <row r="366" spans="14:14" x14ac:dyDescent="0.15">
      <c r="N366" s="4" t="str">
        <f>IF(AND(I366=0,E366&gt;=2),IF(ISERROR(VLOOKUP(B366,今週!B:B,1,FALSE)),"売れた？",""),"")</f>
        <v/>
      </c>
    </row>
    <row r="367" spans="14:14" x14ac:dyDescent="0.15">
      <c r="N367" s="4" t="str">
        <f>IF(AND(I367=0,E367&gt;=2),IF(ISERROR(VLOOKUP(B367,今週!B:B,1,FALSE)),"売れた？",""),"")</f>
        <v/>
      </c>
    </row>
    <row r="368" spans="14:14" x14ac:dyDescent="0.15">
      <c r="N368" s="4" t="str">
        <f>IF(AND(I368=0,E368&gt;=2),IF(ISERROR(VLOOKUP(B368,今週!B:B,1,FALSE)),"売れた？",""),"")</f>
        <v/>
      </c>
    </row>
    <row r="369" spans="14:14" x14ac:dyDescent="0.15">
      <c r="N369" s="4" t="str">
        <f>IF(AND(I369=0,E369&gt;=2),IF(ISERROR(VLOOKUP(B369,今週!B:B,1,FALSE)),"売れた？",""),"")</f>
        <v/>
      </c>
    </row>
    <row r="370" spans="14:14" x14ac:dyDescent="0.15">
      <c r="N370" s="4" t="str">
        <f>IF(AND(I370=0,E370&gt;=2),IF(ISERROR(VLOOKUP(B370,今週!B:B,1,FALSE)),"売れた？",""),"")</f>
        <v/>
      </c>
    </row>
    <row r="371" spans="14:14" x14ac:dyDescent="0.15">
      <c r="N371" s="4" t="str">
        <f>IF(AND(I371=0,E371&gt;=2),IF(ISERROR(VLOOKUP(B371,今週!B:B,1,FALSE)),"売れた？",""),"")</f>
        <v/>
      </c>
    </row>
    <row r="372" spans="14:14" x14ac:dyDescent="0.15">
      <c r="N372" s="4" t="str">
        <f>IF(AND(I372=0,E372&gt;=2),IF(ISERROR(VLOOKUP(B372,今週!B:B,1,FALSE)),"売れた？",""),"")</f>
        <v/>
      </c>
    </row>
    <row r="373" spans="14:14" x14ac:dyDescent="0.15">
      <c r="N373" s="4" t="str">
        <f>IF(AND(I373=0,E373&gt;=2),IF(ISERROR(VLOOKUP(B373,今週!B:B,1,FALSE)),"売れた？",""),"")</f>
        <v/>
      </c>
    </row>
    <row r="374" spans="14:14" x14ac:dyDescent="0.15">
      <c r="N374" s="4" t="str">
        <f>IF(AND(I374=0,E374&gt;=2),IF(ISERROR(VLOOKUP(B374,今週!B:B,1,FALSE)),"売れた？",""),"")</f>
        <v/>
      </c>
    </row>
    <row r="375" spans="14:14" x14ac:dyDescent="0.15">
      <c r="N375" s="4" t="str">
        <f>IF(AND(I375=0,E375&gt;=2),IF(ISERROR(VLOOKUP(B375,今週!B:B,1,FALSE)),"売れた？",""),"")</f>
        <v/>
      </c>
    </row>
    <row r="376" spans="14:14" x14ac:dyDescent="0.15">
      <c r="N376" s="4" t="str">
        <f>IF(AND(I376=0,E376&gt;=2),IF(ISERROR(VLOOKUP(B376,今週!B:B,1,FALSE)),"売れた？",""),"")</f>
        <v/>
      </c>
    </row>
    <row r="377" spans="14:14" x14ac:dyDescent="0.15">
      <c r="N377" s="4" t="str">
        <f>IF(AND(I377=0,E377&gt;=2),IF(ISERROR(VLOOKUP(B377,今週!B:B,1,FALSE)),"売れた？",""),"")</f>
        <v/>
      </c>
    </row>
    <row r="378" spans="14:14" x14ac:dyDescent="0.15">
      <c r="N378" s="4" t="str">
        <f>IF(AND(I378=0,E378&gt;=2),IF(ISERROR(VLOOKUP(B378,今週!B:B,1,FALSE)),"売れた？",""),"")</f>
        <v/>
      </c>
    </row>
    <row r="379" spans="14:14" x14ac:dyDescent="0.15">
      <c r="N379" s="4" t="str">
        <f>IF(AND(I379=0,E379&gt;=2),IF(ISERROR(VLOOKUP(B379,今週!B:B,1,FALSE)),"売れた？",""),"")</f>
        <v/>
      </c>
    </row>
    <row r="380" spans="14:14" x14ac:dyDescent="0.15">
      <c r="N380" s="4" t="str">
        <f>IF(AND(I380=0,E380&gt;=2),IF(ISERROR(VLOOKUP(B380,今週!B:B,1,FALSE)),"売れた？",""),"")</f>
        <v/>
      </c>
    </row>
    <row r="381" spans="14:14" x14ac:dyDescent="0.15">
      <c r="N381" s="4" t="str">
        <f>IF(AND(I381=0,E381&gt;=2),IF(ISERROR(VLOOKUP(B381,今週!B:B,1,FALSE)),"売れた？",""),"")</f>
        <v/>
      </c>
    </row>
    <row r="382" spans="14:14" x14ac:dyDescent="0.15">
      <c r="N382" s="4" t="str">
        <f>IF(AND(I382=0,E382&gt;=2),IF(ISERROR(VLOOKUP(B382,今週!B:B,1,FALSE)),"売れた？",""),"")</f>
        <v/>
      </c>
    </row>
    <row r="383" spans="14:14" x14ac:dyDescent="0.15">
      <c r="N383" s="4" t="str">
        <f>IF(AND(I383=0,E383&gt;=2),IF(ISERROR(VLOOKUP(B383,今週!B:B,1,FALSE)),"売れた？",""),"")</f>
        <v/>
      </c>
    </row>
    <row r="384" spans="14:14" x14ac:dyDescent="0.15">
      <c r="N384" s="4" t="str">
        <f>IF(AND(I384=0,E384&gt;=2),IF(ISERROR(VLOOKUP(B384,今週!B:B,1,FALSE)),"売れた？",""),"")</f>
        <v/>
      </c>
    </row>
    <row r="385" spans="14:14" x14ac:dyDescent="0.15">
      <c r="N385" s="4" t="str">
        <f>IF(AND(I385=0,E385&gt;=2),IF(ISERROR(VLOOKUP(B385,今週!B:B,1,FALSE)),"売れた？",""),"")</f>
        <v/>
      </c>
    </row>
    <row r="386" spans="14:14" x14ac:dyDescent="0.15">
      <c r="N386" s="4" t="str">
        <f>IF(AND(I386=0,E386&gt;=2),IF(ISERROR(VLOOKUP(B386,今週!B:B,1,FALSE)),"売れた？",""),"")</f>
        <v/>
      </c>
    </row>
    <row r="387" spans="14:14" x14ac:dyDescent="0.15">
      <c r="N387" s="4" t="str">
        <f>IF(AND(I387=0,E387&gt;=2),IF(ISERROR(VLOOKUP(B387,今週!B:B,1,FALSE)),"売れた？",""),"")</f>
        <v/>
      </c>
    </row>
    <row r="388" spans="14:14" x14ac:dyDescent="0.15">
      <c r="N388" s="4" t="str">
        <f>IF(AND(I388=0,E388&gt;=2),IF(ISERROR(VLOOKUP(B388,今週!B:B,1,FALSE)),"売れた？",""),"")</f>
        <v/>
      </c>
    </row>
    <row r="389" spans="14:14" x14ac:dyDescent="0.15">
      <c r="N389" s="4" t="str">
        <f>IF(AND(I389=0,E389&gt;=2),IF(ISERROR(VLOOKUP(B389,今週!B:B,1,FALSE)),"売れた？",""),"")</f>
        <v/>
      </c>
    </row>
    <row r="390" spans="14:14" x14ac:dyDescent="0.15">
      <c r="N390" s="4" t="str">
        <f>IF(AND(I390=0,E390&gt;=2),IF(ISERROR(VLOOKUP(B390,今週!B:B,1,FALSE)),"売れた？",""),"")</f>
        <v/>
      </c>
    </row>
    <row r="391" spans="14:14" x14ac:dyDescent="0.15">
      <c r="N391" s="4" t="str">
        <f>IF(AND(I391=0,E391&gt;=2),IF(ISERROR(VLOOKUP(B391,今週!B:B,1,FALSE)),"売れた？",""),"")</f>
        <v/>
      </c>
    </row>
    <row r="392" spans="14:14" x14ac:dyDescent="0.15">
      <c r="N392" s="4" t="str">
        <f>IF(AND(I392=0,E392&gt;=2),IF(ISERROR(VLOOKUP(B392,今週!B:B,1,FALSE)),"売れた？",""),"")</f>
        <v/>
      </c>
    </row>
    <row r="393" spans="14:14" x14ac:dyDescent="0.15">
      <c r="N393" s="4" t="str">
        <f>IF(AND(I393=0,E393&gt;=2),IF(ISERROR(VLOOKUP(B393,今週!B:B,1,FALSE)),"売れた？",""),"")</f>
        <v/>
      </c>
    </row>
    <row r="394" spans="14:14" x14ac:dyDescent="0.15">
      <c r="N394" s="4" t="str">
        <f>IF(AND(I394=0,E394&gt;=2),IF(ISERROR(VLOOKUP(B394,今週!B:B,1,FALSE)),"売れた？",""),"")</f>
        <v/>
      </c>
    </row>
    <row r="395" spans="14:14" x14ac:dyDescent="0.15">
      <c r="N395" s="4" t="str">
        <f>IF(AND(I395=0,E395&gt;=2),IF(ISERROR(VLOOKUP(B395,今週!B:B,1,FALSE)),"売れた？",""),"")</f>
        <v/>
      </c>
    </row>
    <row r="396" spans="14:14" x14ac:dyDescent="0.15">
      <c r="N396" s="4" t="str">
        <f>IF(AND(I396=0,E396&gt;=2),IF(ISERROR(VLOOKUP(B396,今週!B:B,1,FALSE)),"売れた？",""),"")</f>
        <v/>
      </c>
    </row>
    <row r="397" spans="14:14" x14ac:dyDescent="0.15">
      <c r="N397" s="4" t="str">
        <f>IF(AND(I397=0,E397&gt;=2),IF(ISERROR(VLOOKUP(B397,今週!B:B,1,FALSE)),"売れた？",""),"")</f>
        <v/>
      </c>
    </row>
    <row r="398" spans="14:14" x14ac:dyDescent="0.15">
      <c r="N398" s="4" t="str">
        <f>IF(AND(I398=0,E398&gt;=2),IF(ISERROR(VLOOKUP(B398,今週!B:B,1,FALSE)),"売れた？",""),"")</f>
        <v/>
      </c>
    </row>
    <row r="399" spans="14:14" x14ac:dyDescent="0.15">
      <c r="N399" s="4" t="str">
        <f>IF(AND(I399=0,E399&gt;=2),IF(ISERROR(VLOOKUP(B399,今週!B:B,1,FALSE)),"売れた？",""),"")</f>
        <v/>
      </c>
    </row>
    <row r="400" spans="14:14" x14ac:dyDescent="0.15">
      <c r="N400" s="4" t="str">
        <f>IF(AND(I400=0,E400&gt;=2),IF(ISERROR(VLOOKUP(B400,今週!B:B,1,FALSE)),"売れた？",""),"")</f>
        <v/>
      </c>
    </row>
    <row r="401" spans="14:14" x14ac:dyDescent="0.15">
      <c r="N401" s="4" t="str">
        <f>IF(AND(I401=0,E401&gt;=2),IF(ISERROR(VLOOKUP(B401,今週!B:B,1,FALSE)),"売れた？",""),"")</f>
        <v/>
      </c>
    </row>
    <row r="402" spans="14:14" x14ac:dyDescent="0.15">
      <c r="N402" s="4" t="str">
        <f>IF(AND(I402=0,E402&gt;=2),IF(ISERROR(VLOOKUP(B402,今週!B:B,1,FALSE)),"売れた？",""),"")</f>
        <v/>
      </c>
    </row>
    <row r="403" spans="14:14" x14ac:dyDescent="0.15">
      <c r="N403" s="4" t="str">
        <f>IF(AND(I403=0,E403&gt;=2),IF(ISERROR(VLOOKUP(B403,今週!B:B,1,FALSE)),"売れた？",""),"")</f>
        <v/>
      </c>
    </row>
    <row r="404" spans="14:14" x14ac:dyDescent="0.15">
      <c r="N404" s="4" t="str">
        <f>IF(AND(I404=0,E404&gt;=2),IF(ISERROR(VLOOKUP(B404,今週!B:B,1,FALSE)),"売れた？",""),"")</f>
        <v/>
      </c>
    </row>
    <row r="405" spans="14:14" x14ac:dyDescent="0.15">
      <c r="N405" s="4" t="str">
        <f>IF(AND(I405=0,E405&gt;=2),IF(ISERROR(VLOOKUP(B405,今週!B:B,1,FALSE)),"売れた？",""),"")</f>
        <v/>
      </c>
    </row>
    <row r="406" spans="14:14" x14ac:dyDescent="0.15">
      <c r="N406" s="4" t="str">
        <f>IF(AND(I406=0,E406&gt;=2),IF(ISERROR(VLOOKUP(B406,今週!B:B,1,FALSE)),"売れた？",""),"")</f>
        <v/>
      </c>
    </row>
    <row r="407" spans="14:14" x14ac:dyDescent="0.15">
      <c r="N407" s="4" t="str">
        <f>IF(AND(I407=0,E407&gt;=2),IF(ISERROR(VLOOKUP(B407,今週!B:B,1,FALSE)),"売れた？",""),"")</f>
        <v/>
      </c>
    </row>
    <row r="408" spans="14:14" x14ac:dyDescent="0.15">
      <c r="N408" s="4" t="str">
        <f>IF(AND(I408=0,E408&gt;=2),IF(ISERROR(VLOOKUP(B408,今週!B:B,1,FALSE)),"売れた？",""),"")</f>
        <v/>
      </c>
    </row>
    <row r="409" spans="14:14" x14ac:dyDescent="0.15">
      <c r="N409" s="4" t="str">
        <f>IF(AND(I409=0,E409&gt;=2),IF(ISERROR(VLOOKUP(B409,今週!B:B,1,FALSE)),"売れた？",""),"")</f>
        <v/>
      </c>
    </row>
    <row r="410" spans="14:14" x14ac:dyDescent="0.15">
      <c r="N410" s="4" t="str">
        <f>IF(AND(I410=0,E410&gt;=2),IF(ISERROR(VLOOKUP(B410,今週!B:B,1,FALSE)),"売れた？",""),"")</f>
        <v/>
      </c>
    </row>
    <row r="411" spans="14:14" x14ac:dyDescent="0.15">
      <c r="N411" s="4" t="str">
        <f>IF(AND(I411=0,E411&gt;=2),IF(ISERROR(VLOOKUP(B411,今週!B:B,1,FALSE)),"売れた？",""),"")</f>
        <v/>
      </c>
    </row>
    <row r="412" spans="14:14" x14ac:dyDescent="0.15">
      <c r="N412" s="4" t="str">
        <f>IF(AND(I412=0,E412&gt;=2),IF(ISERROR(VLOOKUP(B412,今週!B:B,1,FALSE)),"売れた？",""),"")</f>
        <v/>
      </c>
    </row>
    <row r="413" spans="14:14" x14ac:dyDescent="0.15">
      <c r="N413" s="4" t="str">
        <f>IF(AND(I413=0,E413&gt;=2),IF(ISERROR(VLOOKUP(B413,今週!B:B,1,FALSE)),"売れた？",""),"")</f>
        <v/>
      </c>
    </row>
    <row r="414" spans="14:14" x14ac:dyDescent="0.15">
      <c r="N414" s="4" t="str">
        <f>IF(AND(I414=0,E414&gt;=2),IF(ISERROR(VLOOKUP(B414,今週!B:B,1,FALSE)),"売れた？",""),"")</f>
        <v/>
      </c>
    </row>
    <row r="415" spans="14:14" x14ac:dyDescent="0.15">
      <c r="N415" s="4" t="str">
        <f>IF(AND(I415=0,E415&gt;=2),IF(ISERROR(VLOOKUP(B415,今週!B:B,1,FALSE)),"売れた？",""),"")</f>
        <v/>
      </c>
    </row>
    <row r="416" spans="14:14" x14ac:dyDescent="0.15">
      <c r="N416" s="4" t="str">
        <f>IF(AND(I416=0,E416&gt;=2),IF(ISERROR(VLOOKUP(B416,今週!B:B,1,FALSE)),"売れた？",""),"")</f>
        <v/>
      </c>
    </row>
    <row r="417" spans="14:14" x14ac:dyDescent="0.15">
      <c r="N417" s="4" t="str">
        <f>IF(AND(I417=0,E417&gt;=2),IF(ISERROR(VLOOKUP(B417,今週!B:B,1,FALSE)),"売れた？",""),"")</f>
        <v/>
      </c>
    </row>
    <row r="418" spans="14:14" x14ac:dyDescent="0.15">
      <c r="N418" s="4" t="str">
        <f>IF(AND(I418=0,E418&gt;=2),IF(ISERROR(VLOOKUP(B418,今週!B:B,1,FALSE)),"売れた？",""),"")</f>
        <v/>
      </c>
    </row>
    <row r="419" spans="14:14" x14ac:dyDescent="0.15">
      <c r="N419" s="4" t="str">
        <f>IF(AND(I419=0,E419&gt;=2),IF(ISERROR(VLOOKUP(B419,今週!B:B,1,FALSE)),"売れた？",""),"")</f>
        <v/>
      </c>
    </row>
    <row r="420" spans="14:14" x14ac:dyDescent="0.15">
      <c r="N420" s="4" t="str">
        <f>IF(AND(I420=0,E420&gt;=2),IF(ISERROR(VLOOKUP(B420,今週!B:B,1,FALSE)),"売れた？",""),"")</f>
        <v/>
      </c>
    </row>
    <row r="421" spans="14:14" x14ac:dyDescent="0.15">
      <c r="N421" s="4" t="str">
        <f>IF(AND(I421=0,E421&gt;=2),IF(ISERROR(VLOOKUP(B421,今週!B:B,1,FALSE)),"売れた？",""),"")</f>
        <v/>
      </c>
    </row>
    <row r="422" spans="14:14" x14ac:dyDescent="0.15">
      <c r="N422" s="4" t="str">
        <f>IF(AND(I422=0,E422&gt;=2),IF(ISERROR(VLOOKUP(B422,今週!B:B,1,FALSE)),"売れた？",""),"")</f>
        <v/>
      </c>
    </row>
    <row r="423" spans="14:14" x14ac:dyDescent="0.15">
      <c r="N423" s="4" t="str">
        <f>IF(AND(I423=0,E423&gt;=2),IF(ISERROR(VLOOKUP(B423,今週!B:B,1,FALSE)),"売れた？",""),"")</f>
        <v/>
      </c>
    </row>
    <row r="424" spans="14:14" x14ac:dyDescent="0.15">
      <c r="N424" s="4" t="str">
        <f>IF(AND(I424=0,E424&gt;=2),IF(ISERROR(VLOOKUP(B424,今週!B:B,1,FALSE)),"売れた？",""),"")</f>
        <v/>
      </c>
    </row>
    <row r="425" spans="14:14" x14ac:dyDescent="0.15">
      <c r="N425" s="4" t="str">
        <f>IF(AND(I425=0,E425&gt;=2),IF(ISERROR(VLOOKUP(B425,今週!B:B,1,FALSE)),"売れた？",""),"")</f>
        <v/>
      </c>
    </row>
    <row r="426" spans="14:14" x14ac:dyDescent="0.15">
      <c r="N426" s="4" t="str">
        <f>IF(AND(I426=0,E426&gt;=2),IF(ISERROR(VLOOKUP(B426,今週!B:B,1,FALSE)),"売れた？",""),"")</f>
        <v/>
      </c>
    </row>
    <row r="427" spans="14:14" x14ac:dyDescent="0.15">
      <c r="N427" s="4" t="str">
        <f>IF(AND(I427=0,E427&gt;=2),IF(ISERROR(VLOOKUP(B427,今週!B:B,1,FALSE)),"売れた？",""),"")</f>
        <v/>
      </c>
    </row>
    <row r="428" spans="14:14" x14ac:dyDescent="0.15">
      <c r="N428" s="4" t="str">
        <f>IF(AND(I428=0,E428&gt;=2),IF(ISERROR(VLOOKUP(B428,今週!B:B,1,FALSE)),"売れた？",""),"")</f>
        <v/>
      </c>
    </row>
    <row r="429" spans="14:14" x14ac:dyDescent="0.15">
      <c r="N429" s="4" t="str">
        <f>IF(AND(I429=0,E429&gt;=2),IF(ISERROR(VLOOKUP(B429,今週!B:B,1,FALSE)),"売れた？",""),"")</f>
        <v/>
      </c>
    </row>
    <row r="430" spans="14:14" x14ac:dyDescent="0.15">
      <c r="N430" s="4" t="str">
        <f>IF(AND(I430=0,E430&gt;=2),IF(ISERROR(VLOOKUP(B430,今週!B:B,1,FALSE)),"売れた？",""),"")</f>
        <v/>
      </c>
    </row>
    <row r="431" spans="14:14" x14ac:dyDescent="0.15">
      <c r="N431" s="4" t="str">
        <f>IF(AND(I431=0,E431&gt;=2),IF(ISERROR(VLOOKUP(B431,今週!B:B,1,FALSE)),"売れた？",""),"")</f>
        <v/>
      </c>
    </row>
    <row r="432" spans="14:14" x14ac:dyDescent="0.15">
      <c r="N432" s="4" t="str">
        <f>IF(AND(I432=0,E432&gt;=2),IF(ISERROR(VLOOKUP(B432,今週!B:B,1,FALSE)),"売れた？",""),"")</f>
        <v/>
      </c>
    </row>
    <row r="433" spans="14:14" x14ac:dyDescent="0.15">
      <c r="N433" s="4" t="str">
        <f>IF(AND(I433=0,E433&gt;=2),IF(ISERROR(VLOOKUP(B433,今週!B:B,1,FALSE)),"売れた？",""),"")</f>
        <v/>
      </c>
    </row>
    <row r="434" spans="14:14" x14ac:dyDescent="0.15">
      <c r="N434" s="4" t="str">
        <f>IF(AND(I434=0,E434&gt;=2),IF(ISERROR(VLOOKUP(B434,今週!B:B,1,FALSE)),"売れた？",""),"")</f>
        <v/>
      </c>
    </row>
    <row r="435" spans="14:14" x14ac:dyDescent="0.15">
      <c r="N435" s="4" t="str">
        <f>IF(AND(I435=0,E435&gt;=2),IF(ISERROR(VLOOKUP(B435,今週!B:B,1,FALSE)),"売れた？",""),"")</f>
        <v/>
      </c>
    </row>
    <row r="436" spans="14:14" x14ac:dyDescent="0.15">
      <c r="N436" s="4" t="str">
        <f>IF(AND(I436=0,E436&gt;=2),IF(ISERROR(VLOOKUP(B436,今週!B:B,1,FALSE)),"売れた？",""),"")</f>
        <v/>
      </c>
    </row>
    <row r="437" spans="14:14" x14ac:dyDescent="0.15">
      <c r="N437" s="4" t="str">
        <f>IF(AND(I437=0,E437&gt;=2),IF(ISERROR(VLOOKUP(B437,今週!B:B,1,FALSE)),"売れた？",""),"")</f>
        <v/>
      </c>
    </row>
    <row r="438" spans="14:14" x14ac:dyDescent="0.15">
      <c r="N438" s="4" t="str">
        <f>IF(AND(I438=0,E438&gt;=2),IF(ISERROR(VLOOKUP(B438,今週!B:B,1,FALSE)),"売れた？",""),"")</f>
        <v/>
      </c>
    </row>
    <row r="439" spans="14:14" x14ac:dyDescent="0.15">
      <c r="N439" s="4" t="str">
        <f>IF(AND(I439=0,E439&gt;=2),IF(ISERROR(VLOOKUP(B439,今週!B:B,1,FALSE)),"売れた？",""),"")</f>
        <v/>
      </c>
    </row>
    <row r="440" spans="14:14" x14ac:dyDescent="0.15">
      <c r="N440" s="4" t="str">
        <f>IF(AND(I440=0,E440&gt;=2),IF(ISERROR(VLOOKUP(B440,今週!B:B,1,FALSE)),"売れた？",""),"")</f>
        <v/>
      </c>
    </row>
    <row r="441" spans="14:14" x14ac:dyDescent="0.15">
      <c r="N441" s="4" t="str">
        <f>IF(AND(I441=0,E441&gt;=2),IF(ISERROR(VLOOKUP(B441,今週!B:B,1,FALSE)),"売れた？",""),"")</f>
        <v/>
      </c>
    </row>
    <row r="442" spans="14:14" x14ac:dyDescent="0.15">
      <c r="N442" s="4" t="str">
        <f>IF(AND(I442=0,E442&gt;=2),IF(ISERROR(VLOOKUP(B442,今週!B:B,1,FALSE)),"売れた？",""),"")</f>
        <v/>
      </c>
    </row>
    <row r="443" spans="14:14" x14ac:dyDescent="0.15">
      <c r="N443" s="4" t="str">
        <f>IF(AND(I443=0,E443&gt;=2),IF(ISERROR(VLOOKUP(B443,今週!B:B,1,FALSE)),"売れた？",""),"")</f>
        <v/>
      </c>
    </row>
    <row r="444" spans="14:14" x14ac:dyDescent="0.15">
      <c r="N444" s="4" t="str">
        <f>IF(AND(I444=0,E444&gt;=2),IF(ISERROR(VLOOKUP(B444,今週!B:B,1,FALSE)),"売れた？",""),"")</f>
        <v/>
      </c>
    </row>
    <row r="445" spans="14:14" x14ac:dyDescent="0.15">
      <c r="N445" s="4" t="str">
        <f>IF(AND(I445=0,E445&gt;=2),IF(ISERROR(VLOOKUP(B445,今週!B:B,1,FALSE)),"売れた？",""),"")</f>
        <v/>
      </c>
    </row>
    <row r="446" spans="14:14" x14ac:dyDescent="0.15">
      <c r="N446" s="4" t="str">
        <f>IF(AND(I446=0,E446&gt;=2),IF(ISERROR(VLOOKUP(B446,今週!B:B,1,FALSE)),"売れた？",""),"")</f>
        <v/>
      </c>
    </row>
    <row r="447" spans="14:14" x14ac:dyDescent="0.15">
      <c r="N447" s="4" t="str">
        <f>IF(AND(I447=0,E447&gt;=2),IF(ISERROR(VLOOKUP(B447,今週!B:B,1,FALSE)),"売れた？",""),"")</f>
        <v/>
      </c>
    </row>
    <row r="448" spans="14:14" x14ac:dyDescent="0.15">
      <c r="N448" s="4" t="str">
        <f>IF(AND(I448=0,E448&gt;=2),IF(ISERROR(VLOOKUP(B448,今週!B:B,1,FALSE)),"売れた？",""),"")</f>
        <v/>
      </c>
    </row>
    <row r="449" spans="14:14" x14ac:dyDescent="0.15">
      <c r="N449" s="4" t="str">
        <f>IF(AND(I449=0,E449&gt;=2),IF(ISERROR(VLOOKUP(B449,今週!B:B,1,FALSE)),"売れた？",""),"")</f>
        <v/>
      </c>
    </row>
    <row r="450" spans="14:14" x14ac:dyDescent="0.15">
      <c r="N450" s="4" t="str">
        <f>IF(AND(I450=0,E450&gt;=2),IF(ISERROR(VLOOKUP(B450,今週!B:B,1,FALSE)),"売れた？",""),"")</f>
        <v/>
      </c>
    </row>
    <row r="451" spans="14:14" x14ac:dyDescent="0.15">
      <c r="N451" s="4" t="str">
        <f>IF(AND(I451=0,E451&gt;=2),IF(ISERROR(VLOOKUP(B451,今週!B:B,1,FALSE)),"売れた？",""),"")</f>
        <v/>
      </c>
    </row>
    <row r="452" spans="14:14" x14ac:dyDescent="0.15">
      <c r="N452" s="4" t="str">
        <f>IF(AND(I452=0,E452&gt;=2),IF(ISERROR(VLOOKUP(B452,今週!B:B,1,FALSE)),"売れた？",""),"")</f>
        <v/>
      </c>
    </row>
    <row r="453" spans="14:14" x14ac:dyDescent="0.15">
      <c r="N453" s="4" t="str">
        <f>IF(AND(I453=0,E453&gt;=2),IF(ISERROR(VLOOKUP(B453,今週!B:B,1,FALSE)),"売れた？",""),"")</f>
        <v/>
      </c>
    </row>
    <row r="454" spans="14:14" x14ac:dyDescent="0.15">
      <c r="N454" s="4" t="str">
        <f>IF(AND(I454=0,E454&gt;=2),IF(ISERROR(VLOOKUP(B454,今週!B:B,1,FALSE)),"売れた？",""),"")</f>
        <v/>
      </c>
    </row>
    <row r="455" spans="14:14" x14ac:dyDescent="0.15">
      <c r="N455" s="4" t="str">
        <f>IF(AND(I455=0,E455&gt;=2),IF(ISERROR(VLOOKUP(B455,今週!B:B,1,FALSE)),"売れた？",""),"")</f>
        <v/>
      </c>
    </row>
    <row r="456" spans="14:14" x14ac:dyDescent="0.15">
      <c r="N456" s="4" t="str">
        <f>IF(AND(I456=0,E456&gt;=2),IF(ISERROR(VLOOKUP(B456,今週!B:B,1,FALSE)),"売れた？",""),"")</f>
        <v/>
      </c>
    </row>
    <row r="457" spans="14:14" x14ac:dyDescent="0.15">
      <c r="N457" s="4" t="str">
        <f>IF(AND(I457=0,E457&gt;=2),IF(ISERROR(VLOOKUP(B457,今週!B:B,1,FALSE)),"売れた？",""),"")</f>
        <v/>
      </c>
    </row>
    <row r="458" spans="14:14" x14ac:dyDescent="0.15">
      <c r="N458" s="4" t="str">
        <f>IF(AND(I458=0,E458&gt;=2),IF(ISERROR(VLOOKUP(B458,今週!B:B,1,FALSE)),"売れた？",""),"")</f>
        <v/>
      </c>
    </row>
    <row r="459" spans="14:14" x14ac:dyDescent="0.15">
      <c r="N459" s="4" t="str">
        <f>IF(AND(I459=0,E459&gt;=2),IF(ISERROR(VLOOKUP(B459,今週!B:B,1,FALSE)),"売れた？",""),"")</f>
        <v/>
      </c>
    </row>
    <row r="460" spans="14:14" x14ac:dyDescent="0.15">
      <c r="N460" s="4" t="str">
        <f>IF(AND(I460=0,E460&gt;=2),IF(ISERROR(VLOOKUP(B460,今週!B:B,1,FALSE)),"売れた？",""),"")</f>
        <v/>
      </c>
    </row>
    <row r="461" spans="14:14" x14ac:dyDescent="0.15">
      <c r="N461" s="4" t="str">
        <f>IF(AND(I461=0,E461&gt;=2),IF(ISERROR(VLOOKUP(B461,今週!B:B,1,FALSE)),"売れた？",""),"")</f>
        <v/>
      </c>
    </row>
    <row r="462" spans="14:14" x14ac:dyDescent="0.15">
      <c r="N462" s="4" t="str">
        <f>IF(AND(I462=0,E462&gt;=2),IF(ISERROR(VLOOKUP(B462,今週!B:B,1,FALSE)),"売れた？",""),"")</f>
        <v/>
      </c>
    </row>
    <row r="463" spans="14:14" x14ac:dyDescent="0.15">
      <c r="N463" s="4" t="str">
        <f>IF(AND(I463=0,E463&gt;=2),IF(ISERROR(VLOOKUP(B463,今週!B:B,1,FALSE)),"売れた？",""),"")</f>
        <v/>
      </c>
    </row>
    <row r="464" spans="14:14" x14ac:dyDescent="0.15">
      <c r="N464" s="4" t="str">
        <f>IF(AND(I464=0,E464&gt;=2),IF(ISERROR(VLOOKUP(B464,今週!B:B,1,FALSE)),"売れた？",""),"")</f>
        <v/>
      </c>
    </row>
    <row r="465" spans="14:14" x14ac:dyDescent="0.15">
      <c r="N465" s="4" t="str">
        <f>IF(AND(I465=0,E465&gt;=2),IF(ISERROR(VLOOKUP(B465,今週!B:B,1,FALSE)),"売れた？",""),"")</f>
        <v/>
      </c>
    </row>
    <row r="466" spans="14:14" x14ac:dyDescent="0.15">
      <c r="N466" s="4" t="str">
        <f>IF(AND(I466=0,E466&gt;=2),IF(ISERROR(VLOOKUP(B466,今週!B:B,1,FALSE)),"売れた？",""),"")</f>
        <v/>
      </c>
    </row>
    <row r="467" spans="14:14" x14ac:dyDescent="0.15">
      <c r="N467" s="4" t="str">
        <f>IF(AND(I467=0,E467&gt;=2),IF(ISERROR(VLOOKUP(B467,今週!B:B,1,FALSE)),"売れた？",""),"")</f>
        <v/>
      </c>
    </row>
    <row r="468" spans="14:14" x14ac:dyDescent="0.15">
      <c r="N468" s="4" t="str">
        <f>IF(AND(I468=0,E468&gt;=2),IF(ISERROR(VLOOKUP(B468,今週!B:B,1,FALSE)),"売れた？",""),"")</f>
        <v/>
      </c>
    </row>
    <row r="469" spans="14:14" x14ac:dyDescent="0.15">
      <c r="N469" s="4" t="str">
        <f>IF(AND(I469=0,E469&gt;=2),IF(ISERROR(VLOOKUP(B469,今週!B:B,1,FALSE)),"売れた？",""),"")</f>
        <v/>
      </c>
    </row>
    <row r="470" spans="14:14" x14ac:dyDescent="0.15">
      <c r="N470" s="4" t="str">
        <f>IF(AND(I470=0,E470&gt;=2),IF(ISERROR(VLOOKUP(B470,今週!B:B,1,FALSE)),"売れた？",""),"")</f>
        <v/>
      </c>
    </row>
    <row r="471" spans="14:14" x14ac:dyDescent="0.15">
      <c r="N471" s="4" t="str">
        <f>IF(AND(I471=0,E471&gt;=2),IF(ISERROR(VLOOKUP(B471,今週!B:B,1,FALSE)),"売れた？",""),"")</f>
        <v/>
      </c>
    </row>
    <row r="472" spans="14:14" x14ac:dyDescent="0.15">
      <c r="N472" s="4" t="str">
        <f>IF(AND(I472=0,E472&gt;=2),IF(ISERROR(VLOOKUP(B472,今週!B:B,1,FALSE)),"売れた？",""),"")</f>
        <v/>
      </c>
    </row>
    <row r="473" spans="14:14" x14ac:dyDescent="0.15">
      <c r="N473" s="4" t="str">
        <f>IF(AND(I473=0,E473&gt;=2),IF(ISERROR(VLOOKUP(B473,今週!B:B,1,FALSE)),"売れた？",""),"")</f>
        <v/>
      </c>
    </row>
    <row r="474" spans="14:14" x14ac:dyDescent="0.15">
      <c r="N474" s="4" t="str">
        <f>IF(AND(I474=0,E474&gt;=2),IF(ISERROR(VLOOKUP(B474,今週!B:B,1,FALSE)),"売れた？",""),"")</f>
        <v/>
      </c>
    </row>
    <row r="475" spans="14:14" x14ac:dyDescent="0.15">
      <c r="N475" s="4" t="str">
        <f>IF(AND(I475=0,E475&gt;=2),IF(ISERROR(VLOOKUP(B475,今週!B:B,1,FALSE)),"売れた？",""),"")</f>
        <v/>
      </c>
    </row>
    <row r="476" spans="14:14" x14ac:dyDescent="0.15">
      <c r="N476" s="4" t="str">
        <f>IF(AND(I476=0,E476&gt;=2),IF(ISERROR(VLOOKUP(B476,今週!B:B,1,FALSE)),"売れた？",""),"")</f>
        <v/>
      </c>
    </row>
    <row r="477" spans="14:14" x14ac:dyDescent="0.15">
      <c r="N477" s="4" t="str">
        <f>IF(AND(I477=0,E477&gt;=2),IF(ISERROR(VLOOKUP(B477,今週!B:B,1,FALSE)),"売れた？",""),"")</f>
        <v/>
      </c>
    </row>
    <row r="478" spans="14:14" x14ac:dyDescent="0.15">
      <c r="N478" s="4" t="str">
        <f>IF(AND(I478=0,E478&gt;=2),IF(ISERROR(VLOOKUP(B478,今週!B:B,1,FALSE)),"売れた？",""),"")</f>
        <v/>
      </c>
    </row>
    <row r="479" spans="14:14" x14ac:dyDescent="0.15">
      <c r="N479" s="4" t="str">
        <f>IF(AND(I479=0,E479&gt;=2),IF(ISERROR(VLOOKUP(B479,今週!B:B,1,FALSE)),"売れた？",""),"")</f>
        <v/>
      </c>
    </row>
    <row r="480" spans="14:14" x14ac:dyDescent="0.15">
      <c r="N480" s="4" t="str">
        <f>IF(AND(I480=0,E480&gt;=2),IF(ISERROR(VLOOKUP(B480,今週!B:B,1,FALSE)),"売れた？",""),"")</f>
        <v/>
      </c>
    </row>
    <row r="481" spans="14:14" x14ac:dyDescent="0.15">
      <c r="N481" s="4" t="str">
        <f>IF(AND(I481=0,E481&gt;=2),IF(ISERROR(VLOOKUP(B481,今週!B:B,1,FALSE)),"売れた？",""),"")</f>
        <v/>
      </c>
    </row>
    <row r="482" spans="14:14" x14ac:dyDescent="0.15">
      <c r="N482" s="4" t="str">
        <f>IF(AND(I482=0,E482&gt;=2),IF(ISERROR(VLOOKUP(B482,今週!B:B,1,FALSE)),"売れた？",""),"")</f>
        <v/>
      </c>
    </row>
    <row r="483" spans="14:14" x14ac:dyDescent="0.15">
      <c r="N483" s="4" t="str">
        <f>IF(AND(I483=0,E483&gt;=2),IF(ISERROR(VLOOKUP(B483,今週!B:B,1,FALSE)),"売れた？",""),"")</f>
        <v/>
      </c>
    </row>
    <row r="484" spans="14:14" x14ac:dyDescent="0.15">
      <c r="N484" s="4" t="str">
        <f>IF(AND(I484=0,E484&gt;=2),IF(ISERROR(VLOOKUP(B484,今週!B:B,1,FALSE)),"売れた？",""),"")</f>
        <v/>
      </c>
    </row>
    <row r="485" spans="14:14" x14ac:dyDescent="0.15">
      <c r="N485" s="4" t="str">
        <f>IF(AND(I485=0,E485&gt;=2),IF(ISERROR(VLOOKUP(B485,今週!B:B,1,FALSE)),"売れた？",""),"")</f>
        <v/>
      </c>
    </row>
    <row r="486" spans="14:14" x14ac:dyDescent="0.15">
      <c r="N486" s="4" t="str">
        <f>IF(AND(I486=0,E486&gt;=2),IF(ISERROR(VLOOKUP(B486,今週!B:B,1,FALSE)),"売れた？",""),"")</f>
        <v/>
      </c>
    </row>
    <row r="487" spans="14:14" x14ac:dyDescent="0.15">
      <c r="N487" s="4" t="str">
        <f>IF(AND(I487=0,E487&gt;=2),IF(ISERROR(VLOOKUP(B487,今週!B:B,1,FALSE)),"売れた？",""),"")</f>
        <v/>
      </c>
    </row>
    <row r="488" spans="14:14" x14ac:dyDescent="0.15">
      <c r="N488" s="4" t="str">
        <f>IF(AND(I488=0,E488&gt;=2),IF(ISERROR(VLOOKUP(B488,今週!B:B,1,FALSE)),"売れた？",""),"")</f>
        <v/>
      </c>
    </row>
    <row r="489" spans="14:14" x14ac:dyDescent="0.15">
      <c r="N489" s="4" t="str">
        <f>IF(AND(I489=0,E489&gt;=2),IF(ISERROR(VLOOKUP(B489,今週!B:B,1,FALSE)),"売れた？",""),"")</f>
        <v/>
      </c>
    </row>
    <row r="490" spans="14:14" x14ac:dyDescent="0.15">
      <c r="N490" s="4" t="str">
        <f>IF(AND(I490=0,E490&gt;=2),IF(ISERROR(VLOOKUP(B490,今週!B:B,1,FALSE)),"売れた？",""),"")</f>
        <v/>
      </c>
    </row>
    <row r="491" spans="14:14" x14ac:dyDescent="0.15">
      <c r="N491" s="4" t="str">
        <f>IF(AND(I491=0,E491&gt;=2),IF(ISERROR(VLOOKUP(B491,今週!B:B,1,FALSE)),"売れた？",""),"")</f>
        <v/>
      </c>
    </row>
    <row r="492" spans="14:14" x14ac:dyDescent="0.15">
      <c r="N492" s="4" t="str">
        <f>IF(AND(I492=0,E492&gt;=2),IF(ISERROR(VLOOKUP(B492,今週!B:B,1,FALSE)),"売れた？",""),"")</f>
        <v/>
      </c>
    </row>
    <row r="493" spans="14:14" x14ac:dyDescent="0.15">
      <c r="N493" s="4" t="str">
        <f>IF(AND(I493=0,E493&gt;=2),IF(ISERROR(VLOOKUP(B493,今週!B:B,1,FALSE)),"売れた？",""),"")</f>
        <v/>
      </c>
    </row>
    <row r="494" spans="14:14" x14ac:dyDescent="0.15">
      <c r="N494" s="4" t="str">
        <f>IF(AND(I494=0,E494&gt;=2),IF(ISERROR(VLOOKUP(B494,今週!B:B,1,FALSE)),"売れた？",""),"")</f>
        <v/>
      </c>
    </row>
    <row r="495" spans="14:14" x14ac:dyDescent="0.15">
      <c r="N495" s="4" t="str">
        <f>IF(AND(I495=0,E495&gt;=2),IF(ISERROR(VLOOKUP(B495,今週!B:B,1,FALSE)),"売れた？",""),"")</f>
        <v/>
      </c>
    </row>
    <row r="496" spans="14:14" x14ac:dyDescent="0.15">
      <c r="N496" s="4" t="str">
        <f>IF(AND(I496=0,E496&gt;=2),IF(ISERROR(VLOOKUP(B496,今週!B:B,1,FALSE)),"売れた？",""),"")</f>
        <v/>
      </c>
    </row>
    <row r="497" spans="14:14" x14ac:dyDescent="0.15">
      <c r="N497" s="4" t="str">
        <f>IF(AND(I497=0,E497&gt;=2),IF(ISERROR(VLOOKUP(B497,今週!B:B,1,FALSE)),"売れた？",""),"")</f>
        <v/>
      </c>
    </row>
    <row r="498" spans="14:14" x14ac:dyDescent="0.15">
      <c r="N498" s="4" t="str">
        <f>IF(AND(I498=0,E498&gt;=2),IF(ISERROR(VLOOKUP(B498,今週!B:B,1,FALSE)),"売れた？",""),"")</f>
        <v/>
      </c>
    </row>
    <row r="499" spans="14:14" x14ac:dyDescent="0.15">
      <c r="N499" s="4" t="str">
        <f>IF(AND(I499=0,E499&gt;=2),IF(ISERROR(VLOOKUP(B499,今週!B:B,1,FALSE)),"売れた？",""),"")</f>
        <v/>
      </c>
    </row>
    <row r="500" spans="14:14" x14ac:dyDescent="0.15">
      <c r="N500" s="4" t="str">
        <f>IF(AND(I500=0,E500&gt;=2),IF(ISERROR(VLOOKUP(B500,今週!B:B,1,FALSE)),"売れた？",""),"")</f>
        <v/>
      </c>
    </row>
    <row r="501" spans="14:14" x14ac:dyDescent="0.15">
      <c r="N501" s="4" t="str">
        <f>IF(AND(I501=0,E501&gt;=2),IF(ISERROR(VLOOKUP(B501,今週!B:B,1,FALSE)),"売れた？",""),"")</f>
        <v/>
      </c>
    </row>
    <row r="502" spans="14:14" x14ac:dyDescent="0.15">
      <c r="N502" s="4" t="str">
        <f>IF(AND(I502=0,E502&gt;=2),IF(ISERROR(VLOOKUP(B502,今週!B:B,1,FALSE)),"売れた？",""),"")</f>
        <v/>
      </c>
    </row>
    <row r="503" spans="14:14" x14ac:dyDescent="0.15">
      <c r="N503" s="4" t="str">
        <f>IF(AND(I503=0,E503&gt;=2),IF(ISERROR(VLOOKUP(B503,今週!B:B,1,FALSE)),"売れた？",""),"")</f>
        <v/>
      </c>
    </row>
    <row r="504" spans="14:14" x14ac:dyDescent="0.15">
      <c r="N504" s="4" t="str">
        <f>IF(AND(I504=0,E504&gt;=2),IF(ISERROR(VLOOKUP(B504,今週!B:B,1,FALSE)),"売れた？",""),"")</f>
        <v/>
      </c>
    </row>
    <row r="505" spans="14:14" x14ac:dyDescent="0.15">
      <c r="N505" s="4" t="str">
        <f>IF(AND(I505=0,E505&gt;=2),IF(ISERROR(VLOOKUP(B505,今週!B:B,1,FALSE)),"売れた？",""),"")</f>
        <v/>
      </c>
    </row>
    <row r="506" spans="14:14" x14ac:dyDescent="0.15">
      <c r="N506" s="4" t="str">
        <f>IF(AND(I506=0,E506&gt;=2),IF(ISERROR(VLOOKUP(B506,今週!B:B,1,FALSE)),"売れた？",""),"")</f>
        <v/>
      </c>
    </row>
    <row r="507" spans="14:14" x14ac:dyDescent="0.15">
      <c r="N507" s="4" t="str">
        <f>IF(AND(I507=0,E507&gt;=2),IF(ISERROR(VLOOKUP(B507,今週!B:B,1,FALSE)),"売れた？",""),"")</f>
        <v/>
      </c>
    </row>
    <row r="508" spans="14:14" x14ac:dyDescent="0.15">
      <c r="N508" s="4" t="str">
        <f>IF(AND(I508=0,E508&gt;=2),IF(ISERROR(VLOOKUP(B508,今週!B:B,1,FALSE)),"売れた？",""),"")</f>
        <v/>
      </c>
    </row>
    <row r="509" spans="14:14" x14ac:dyDescent="0.15">
      <c r="N509" s="4" t="str">
        <f>IF(AND(I509=0,E509&gt;=2),IF(ISERROR(VLOOKUP(B509,今週!B:B,1,FALSE)),"売れた？",""),"")</f>
        <v/>
      </c>
    </row>
    <row r="510" spans="14:14" x14ac:dyDescent="0.15">
      <c r="N510" s="4" t="str">
        <f>IF(AND(I510=0,E510&gt;=2),IF(ISERROR(VLOOKUP(B510,今週!B:B,1,FALSE)),"売れた？",""),"")</f>
        <v/>
      </c>
    </row>
    <row r="511" spans="14:14" x14ac:dyDescent="0.15">
      <c r="N511" s="4" t="str">
        <f>IF(AND(I511=0,E511&gt;=2),IF(ISERROR(VLOOKUP(B511,今週!B:B,1,FALSE)),"売れた？",""),"")</f>
        <v/>
      </c>
    </row>
    <row r="512" spans="14:14" x14ac:dyDescent="0.15">
      <c r="N512" s="4" t="str">
        <f>IF(AND(I512=0,E512&gt;=2),IF(ISERROR(VLOOKUP(B512,今週!B:B,1,FALSE)),"売れた？",""),"")</f>
        <v/>
      </c>
    </row>
    <row r="513" spans="14:14" x14ac:dyDescent="0.15">
      <c r="N513" s="4" t="str">
        <f>IF(AND(I513=0,E513&gt;=2),IF(ISERROR(VLOOKUP(B513,今週!B:B,1,FALSE)),"売れた？",""),"")</f>
        <v/>
      </c>
    </row>
    <row r="514" spans="14:14" x14ac:dyDescent="0.15">
      <c r="N514" s="4" t="str">
        <f>IF(AND(I514=0,E514&gt;=2),IF(ISERROR(VLOOKUP(B514,今週!B:B,1,FALSE)),"売れた？",""),"")</f>
        <v/>
      </c>
    </row>
    <row r="515" spans="14:14" x14ac:dyDescent="0.15">
      <c r="N515" s="4" t="str">
        <f>IF(AND(I515=0,E515&gt;=2),IF(ISERROR(VLOOKUP(B515,今週!B:B,1,FALSE)),"売れた？",""),"")</f>
        <v/>
      </c>
    </row>
    <row r="516" spans="14:14" x14ac:dyDescent="0.15">
      <c r="N516" s="4" t="str">
        <f>IF(AND(I516=0,E516&gt;=2),IF(ISERROR(VLOOKUP(B516,今週!B:B,1,FALSE)),"売れた？",""),"")</f>
        <v/>
      </c>
    </row>
    <row r="517" spans="14:14" x14ac:dyDescent="0.15">
      <c r="N517" s="4" t="str">
        <f>IF(AND(I517=0,E517&gt;=2),IF(ISERROR(VLOOKUP(B517,今週!B:B,1,FALSE)),"売れた？",""),"")</f>
        <v/>
      </c>
    </row>
    <row r="518" spans="14:14" x14ac:dyDescent="0.15">
      <c r="N518" s="4" t="str">
        <f>IF(AND(I518=0,E518&gt;=2),IF(ISERROR(VLOOKUP(B518,今週!B:B,1,FALSE)),"売れた？",""),"")</f>
        <v/>
      </c>
    </row>
    <row r="519" spans="14:14" x14ac:dyDescent="0.15">
      <c r="N519" s="4" t="str">
        <f>IF(AND(I519=0,E519&gt;=2),IF(ISERROR(VLOOKUP(B519,今週!B:B,1,FALSE)),"売れた？",""),"")</f>
        <v/>
      </c>
    </row>
    <row r="520" spans="14:14" x14ac:dyDescent="0.15">
      <c r="N520" s="4" t="str">
        <f>IF(AND(I520=0,E520&gt;=2),IF(ISERROR(VLOOKUP(B520,今週!B:B,1,FALSE)),"売れた？",""),"")</f>
        <v/>
      </c>
    </row>
    <row r="521" spans="14:14" x14ac:dyDescent="0.15">
      <c r="N521" s="4" t="str">
        <f>IF(AND(I521=0,E521&gt;=2),IF(ISERROR(VLOOKUP(B521,今週!B:B,1,FALSE)),"売れた？",""),"")</f>
        <v/>
      </c>
    </row>
    <row r="522" spans="14:14" x14ac:dyDescent="0.15">
      <c r="N522" s="4" t="str">
        <f>IF(AND(I522=0,E522&gt;=2),IF(ISERROR(VLOOKUP(B522,今週!B:B,1,FALSE)),"売れた？",""),"")</f>
        <v/>
      </c>
    </row>
    <row r="523" spans="14:14" x14ac:dyDescent="0.15">
      <c r="N523" s="4" t="str">
        <f>IF(AND(I523=0,E523&gt;=2),IF(ISERROR(VLOOKUP(B523,今週!B:B,1,FALSE)),"売れた？",""),"")</f>
        <v/>
      </c>
    </row>
    <row r="524" spans="14:14" x14ac:dyDescent="0.15">
      <c r="N524" s="4" t="str">
        <f>IF(AND(I524=0,E524&gt;=2),IF(ISERROR(VLOOKUP(B524,今週!B:B,1,FALSE)),"売れた？",""),"")</f>
        <v/>
      </c>
    </row>
    <row r="525" spans="14:14" x14ac:dyDescent="0.15">
      <c r="N525" s="4" t="str">
        <f>IF(AND(I525=0,E525&gt;=2),IF(ISERROR(VLOOKUP(B525,今週!B:B,1,FALSE)),"売れた？",""),"")</f>
        <v/>
      </c>
    </row>
    <row r="526" spans="14:14" x14ac:dyDescent="0.15">
      <c r="N526" s="4" t="str">
        <f>IF(AND(I526=0,E526&gt;=2),IF(ISERROR(VLOOKUP(B526,今週!B:B,1,FALSE)),"売れた？",""),"")</f>
        <v/>
      </c>
    </row>
    <row r="527" spans="14:14" x14ac:dyDescent="0.15">
      <c r="N527" s="4" t="str">
        <f>IF(AND(I527=0,E527&gt;=2),IF(ISERROR(VLOOKUP(B527,今週!B:B,1,FALSE)),"売れた？",""),"")</f>
        <v/>
      </c>
    </row>
    <row r="528" spans="14:14" x14ac:dyDescent="0.15">
      <c r="N528" s="4" t="str">
        <f>IF(AND(I528=0,E528&gt;=2),IF(ISERROR(VLOOKUP(B528,今週!B:B,1,FALSE)),"売れた？",""),"")</f>
        <v/>
      </c>
    </row>
    <row r="529" spans="14:14" x14ac:dyDescent="0.15">
      <c r="N529" s="4" t="str">
        <f>IF(AND(I529=0,E529&gt;=2),IF(ISERROR(VLOOKUP(B529,今週!B:B,1,FALSE)),"売れた？",""),"")</f>
        <v/>
      </c>
    </row>
    <row r="530" spans="14:14" x14ac:dyDescent="0.15">
      <c r="N530" s="4" t="str">
        <f>IF(AND(I530=0,E530&gt;=2),IF(ISERROR(VLOOKUP(B530,今週!B:B,1,FALSE)),"売れた？",""),"")</f>
        <v/>
      </c>
    </row>
    <row r="531" spans="14:14" x14ac:dyDescent="0.15">
      <c r="N531" s="4" t="str">
        <f>IF(AND(I531=0,E531&gt;=2),IF(ISERROR(VLOOKUP(B531,今週!B:B,1,FALSE)),"売れた？",""),"")</f>
        <v/>
      </c>
    </row>
    <row r="532" spans="14:14" x14ac:dyDescent="0.15">
      <c r="N532" s="4" t="str">
        <f>IF(AND(I532=0,E532&gt;=2),IF(ISERROR(VLOOKUP(B532,今週!B:B,1,FALSE)),"売れた？",""),"")</f>
        <v/>
      </c>
    </row>
    <row r="533" spans="14:14" x14ac:dyDescent="0.15">
      <c r="N533" s="4" t="str">
        <f>IF(AND(I533=0,E533&gt;=2),IF(ISERROR(VLOOKUP(B533,今週!B:B,1,FALSE)),"売れた？",""),"")</f>
        <v/>
      </c>
    </row>
    <row r="534" spans="14:14" x14ac:dyDescent="0.15">
      <c r="N534" s="4" t="str">
        <f>IF(AND(I534=0,E534&gt;=2),IF(ISERROR(VLOOKUP(B534,今週!B:B,1,FALSE)),"売れた？",""),"")</f>
        <v/>
      </c>
    </row>
    <row r="535" spans="14:14" x14ac:dyDescent="0.15">
      <c r="N535" s="4" t="str">
        <f>IF(AND(I535=0,E535&gt;=2),IF(ISERROR(VLOOKUP(B535,今週!B:B,1,FALSE)),"売れた？",""),"")</f>
        <v/>
      </c>
    </row>
    <row r="536" spans="14:14" x14ac:dyDescent="0.15">
      <c r="N536" s="4" t="str">
        <f>IF(AND(I536=0,E536&gt;=2),IF(ISERROR(VLOOKUP(B536,今週!B:B,1,FALSE)),"売れた？",""),"")</f>
        <v/>
      </c>
    </row>
    <row r="537" spans="14:14" x14ac:dyDescent="0.15">
      <c r="N537" s="4" t="str">
        <f>IF(AND(I537=0,E537&gt;=2),IF(ISERROR(VLOOKUP(B537,今週!B:B,1,FALSE)),"売れた？",""),"")</f>
        <v/>
      </c>
    </row>
    <row r="538" spans="14:14" x14ac:dyDescent="0.15">
      <c r="N538" s="4" t="str">
        <f>IF(AND(I538=0,E538&gt;=2),IF(ISERROR(VLOOKUP(B538,今週!B:B,1,FALSE)),"売れた？",""),"")</f>
        <v/>
      </c>
    </row>
    <row r="539" spans="14:14" x14ac:dyDescent="0.15">
      <c r="N539" s="4" t="str">
        <f>IF(AND(I539=0,E539&gt;=2),IF(ISERROR(VLOOKUP(B539,今週!B:B,1,FALSE)),"売れた？",""),"")</f>
        <v/>
      </c>
    </row>
    <row r="540" spans="14:14" x14ac:dyDescent="0.15">
      <c r="N540" s="4" t="str">
        <f>IF(AND(I540=0,E540&gt;=2),IF(ISERROR(VLOOKUP(B540,今週!B:B,1,FALSE)),"売れた？",""),"")</f>
        <v/>
      </c>
    </row>
    <row r="541" spans="14:14" x14ac:dyDescent="0.15">
      <c r="N541" s="4" t="str">
        <f>IF(AND(I541=0,E541&gt;=2),IF(ISERROR(VLOOKUP(B541,今週!B:B,1,FALSE)),"売れた？",""),"")</f>
        <v/>
      </c>
    </row>
    <row r="542" spans="14:14" x14ac:dyDescent="0.15">
      <c r="N542" s="4" t="str">
        <f>IF(AND(I542=0,E542&gt;=2),IF(ISERROR(VLOOKUP(B542,今週!B:B,1,FALSE)),"売れた？",""),"")</f>
        <v/>
      </c>
    </row>
    <row r="543" spans="14:14" x14ac:dyDescent="0.15">
      <c r="N543" s="4" t="str">
        <f>IF(AND(I543=0,E543&gt;=2),IF(ISERROR(VLOOKUP(B543,今週!B:B,1,FALSE)),"売れた？",""),"")</f>
        <v/>
      </c>
    </row>
    <row r="544" spans="14:14" x14ac:dyDescent="0.15">
      <c r="N544" s="4" t="str">
        <f>IF(AND(I544=0,E544&gt;=2),IF(ISERROR(VLOOKUP(B544,今週!B:B,1,FALSE)),"売れた？",""),"")</f>
        <v/>
      </c>
    </row>
    <row r="545" spans="14:14" x14ac:dyDescent="0.15">
      <c r="N545" s="4" t="str">
        <f>IF(AND(I545=0,E545&gt;=2),IF(ISERROR(VLOOKUP(B545,今週!B:B,1,FALSE)),"売れた？",""),"")</f>
        <v/>
      </c>
    </row>
    <row r="546" spans="14:14" x14ac:dyDescent="0.15">
      <c r="N546" s="4" t="str">
        <f>IF(AND(I546=0,E546&gt;=2),IF(ISERROR(VLOOKUP(B546,今週!B:B,1,FALSE)),"売れた？",""),"")</f>
        <v/>
      </c>
    </row>
    <row r="547" spans="14:14" x14ac:dyDescent="0.15">
      <c r="N547" s="4" t="str">
        <f>IF(AND(I547=0,E547&gt;=2),IF(ISERROR(VLOOKUP(B547,今週!B:B,1,FALSE)),"売れた？",""),"")</f>
        <v/>
      </c>
    </row>
    <row r="548" spans="14:14" x14ac:dyDescent="0.15">
      <c r="N548" s="4" t="str">
        <f>IF(AND(I548=0,E548&gt;=2),IF(ISERROR(VLOOKUP(B548,今週!B:B,1,FALSE)),"売れた？",""),"")</f>
        <v/>
      </c>
    </row>
    <row r="549" spans="14:14" x14ac:dyDescent="0.15">
      <c r="N549" s="4" t="str">
        <f>IF(AND(I549=0,E549&gt;=2),IF(ISERROR(VLOOKUP(B549,今週!B:B,1,FALSE)),"売れた？",""),"")</f>
        <v/>
      </c>
    </row>
    <row r="550" spans="14:14" x14ac:dyDescent="0.15">
      <c r="N550" s="4" t="str">
        <f>IF(AND(I550=0,E550&gt;=2),IF(ISERROR(VLOOKUP(B550,今週!B:B,1,FALSE)),"売れた？",""),"")</f>
        <v/>
      </c>
    </row>
    <row r="551" spans="14:14" x14ac:dyDescent="0.15">
      <c r="N551" s="4" t="str">
        <f>IF(AND(I551=0,E551&gt;=2),IF(ISERROR(VLOOKUP(B551,今週!B:B,1,FALSE)),"売れた？",""),"")</f>
        <v/>
      </c>
    </row>
    <row r="552" spans="14:14" x14ac:dyDescent="0.15">
      <c r="N552" s="4" t="str">
        <f>IF(AND(I552=0,E552&gt;=2),IF(ISERROR(VLOOKUP(B552,今週!B:B,1,FALSE)),"売れた？",""),"")</f>
        <v/>
      </c>
    </row>
    <row r="553" spans="14:14" x14ac:dyDescent="0.15">
      <c r="N553" s="4" t="str">
        <f>IF(AND(I553=0,E553&gt;=2),IF(ISERROR(VLOOKUP(B553,今週!B:B,1,FALSE)),"売れた？",""),"")</f>
        <v/>
      </c>
    </row>
    <row r="554" spans="14:14" x14ac:dyDescent="0.15">
      <c r="N554" s="4" t="str">
        <f>IF(AND(I554=0,E554&gt;=2),IF(ISERROR(VLOOKUP(B554,今週!B:B,1,FALSE)),"売れた？",""),"")</f>
        <v/>
      </c>
    </row>
    <row r="555" spans="14:14" x14ac:dyDescent="0.15">
      <c r="N555" s="4" t="str">
        <f>IF(AND(I555=0,E555&gt;=2),IF(ISERROR(VLOOKUP(B555,今週!B:B,1,FALSE)),"売れた？",""),"")</f>
        <v/>
      </c>
    </row>
    <row r="556" spans="14:14" x14ac:dyDescent="0.15">
      <c r="N556" s="4" t="str">
        <f>IF(AND(I556=0,E556&gt;=2),IF(ISERROR(VLOOKUP(B556,今週!B:B,1,FALSE)),"売れた？",""),"")</f>
        <v/>
      </c>
    </row>
    <row r="557" spans="14:14" x14ac:dyDescent="0.15">
      <c r="N557" s="4" t="str">
        <f>IF(AND(I557=0,E557&gt;=2),IF(ISERROR(VLOOKUP(B557,今週!B:B,1,FALSE)),"売れた？",""),"")</f>
        <v/>
      </c>
    </row>
    <row r="558" spans="14:14" x14ac:dyDescent="0.15">
      <c r="N558" s="4" t="str">
        <f>IF(AND(I558=0,E558&gt;=2),IF(ISERROR(VLOOKUP(B558,今週!B:B,1,FALSE)),"売れた？",""),"")</f>
        <v/>
      </c>
    </row>
    <row r="559" spans="14:14" x14ac:dyDescent="0.15">
      <c r="N559" s="4" t="str">
        <f>IF(AND(I559=0,E559&gt;=2),IF(ISERROR(VLOOKUP(B559,今週!B:B,1,FALSE)),"売れた？",""),"")</f>
        <v/>
      </c>
    </row>
    <row r="560" spans="14:14" x14ac:dyDescent="0.15">
      <c r="N560" s="4" t="str">
        <f>IF(AND(I560=0,E560&gt;=2),IF(ISERROR(VLOOKUP(B560,今週!B:B,1,FALSE)),"売れた？",""),"")</f>
        <v/>
      </c>
    </row>
    <row r="561" spans="14:14" x14ac:dyDescent="0.15">
      <c r="N561" s="4" t="str">
        <f>IF(AND(I561=0,E561&gt;=2),IF(ISERROR(VLOOKUP(B561,今週!B:B,1,FALSE)),"売れた？",""),"")</f>
        <v/>
      </c>
    </row>
    <row r="562" spans="14:14" x14ac:dyDescent="0.15">
      <c r="N562" s="4" t="str">
        <f>IF(AND(I562=0,E562&gt;=2),IF(ISERROR(VLOOKUP(B562,今週!B:B,1,FALSE)),"売れた？",""),"")</f>
        <v/>
      </c>
    </row>
    <row r="563" spans="14:14" x14ac:dyDescent="0.15">
      <c r="N563" s="4" t="str">
        <f>IF(AND(I563=0,E563&gt;=2),IF(ISERROR(VLOOKUP(B563,今週!B:B,1,FALSE)),"売れた？",""),"")</f>
        <v/>
      </c>
    </row>
    <row r="564" spans="14:14" x14ac:dyDescent="0.15">
      <c r="N564" s="4" t="str">
        <f>IF(AND(I564=0,E564&gt;=2),IF(ISERROR(VLOOKUP(B564,今週!B:B,1,FALSE)),"売れた？",""),"")</f>
        <v/>
      </c>
    </row>
    <row r="565" spans="14:14" x14ac:dyDescent="0.15">
      <c r="N565" s="4" t="str">
        <f>IF(AND(I565=0,E565&gt;=2),IF(ISERROR(VLOOKUP(B565,今週!B:B,1,FALSE)),"売れた？",""),"")</f>
        <v/>
      </c>
    </row>
    <row r="566" spans="14:14" x14ac:dyDescent="0.15">
      <c r="N566" s="4" t="str">
        <f>IF(AND(I566=0,E566&gt;=2),IF(ISERROR(VLOOKUP(B566,今週!B:B,1,FALSE)),"売れた？",""),"")</f>
        <v/>
      </c>
    </row>
    <row r="567" spans="14:14" x14ac:dyDescent="0.15">
      <c r="N567" s="4" t="str">
        <f>IF(AND(I567=0,E567&gt;=2),IF(ISERROR(VLOOKUP(B567,今週!B:B,1,FALSE)),"売れた？",""),"")</f>
        <v/>
      </c>
    </row>
    <row r="568" spans="14:14" x14ac:dyDescent="0.15">
      <c r="N568" s="4" t="str">
        <f>IF(AND(I568=0,E568&gt;=2),IF(ISERROR(VLOOKUP(B568,今週!B:B,1,FALSE)),"売れた？",""),"")</f>
        <v/>
      </c>
    </row>
    <row r="569" spans="14:14" x14ac:dyDescent="0.15">
      <c r="N569" s="4" t="str">
        <f>IF(AND(I569=0,E569&gt;=2),IF(ISERROR(VLOOKUP(B569,今週!B:B,1,FALSE)),"売れた？",""),"")</f>
        <v/>
      </c>
    </row>
    <row r="570" spans="14:14" x14ac:dyDescent="0.15">
      <c r="N570" s="4" t="str">
        <f>IF(AND(I570=0,E570&gt;=2),IF(ISERROR(VLOOKUP(B570,今週!B:B,1,FALSE)),"売れた？",""),"")</f>
        <v/>
      </c>
    </row>
    <row r="571" spans="14:14" x14ac:dyDescent="0.15">
      <c r="N571" s="4" t="str">
        <f>IF(AND(I571=0,E571&gt;=2),IF(ISERROR(VLOOKUP(B571,今週!B:B,1,FALSE)),"売れた？",""),"")</f>
        <v/>
      </c>
    </row>
    <row r="572" spans="14:14" x14ac:dyDescent="0.15">
      <c r="N572" s="4" t="str">
        <f>IF(AND(I572=0,E572&gt;=2),IF(ISERROR(VLOOKUP(B572,今週!B:B,1,FALSE)),"売れた？",""),"")</f>
        <v/>
      </c>
    </row>
    <row r="573" spans="14:14" x14ac:dyDescent="0.15">
      <c r="N573" s="4" t="str">
        <f>IF(AND(I573=0,E573&gt;=2),IF(ISERROR(VLOOKUP(B573,今週!B:B,1,FALSE)),"売れた？",""),"")</f>
        <v/>
      </c>
    </row>
    <row r="574" spans="14:14" x14ac:dyDescent="0.15">
      <c r="N574" s="4" t="str">
        <f>IF(AND(I574=0,E574&gt;=2),IF(ISERROR(VLOOKUP(B574,今週!B:B,1,FALSE)),"売れた？",""),"")</f>
        <v/>
      </c>
    </row>
    <row r="575" spans="14:14" x14ac:dyDescent="0.15">
      <c r="N575" s="4" t="str">
        <f>IF(AND(I575=0,E575&gt;=2),IF(ISERROR(VLOOKUP(B575,今週!B:B,1,FALSE)),"売れた？",""),"")</f>
        <v/>
      </c>
    </row>
    <row r="576" spans="14:14" x14ac:dyDescent="0.15">
      <c r="N576" s="4" t="str">
        <f>IF(AND(I576=0,E576&gt;=2),IF(ISERROR(VLOOKUP(B576,今週!B:B,1,FALSE)),"売れた？",""),"")</f>
        <v/>
      </c>
    </row>
    <row r="577" spans="14:14" x14ac:dyDescent="0.15">
      <c r="N577" s="4" t="str">
        <f>IF(AND(I577=0,E577&gt;=2),IF(ISERROR(VLOOKUP(B577,今週!B:B,1,FALSE)),"売れた？",""),"")</f>
        <v/>
      </c>
    </row>
    <row r="578" spans="14:14" x14ac:dyDescent="0.15">
      <c r="N578" s="4" t="str">
        <f>IF(AND(I578=0,E578&gt;=2),IF(ISERROR(VLOOKUP(B578,今週!B:B,1,FALSE)),"売れた？",""),"")</f>
        <v/>
      </c>
    </row>
    <row r="579" spans="14:14" x14ac:dyDescent="0.15">
      <c r="N579" s="4" t="str">
        <f>IF(AND(I579=0,E579&gt;=2),IF(ISERROR(VLOOKUP(B579,今週!B:B,1,FALSE)),"売れた？",""),"")</f>
        <v/>
      </c>
    </row>
    <row r="580" spans="14:14" x14ac:dyDescent="0.15">
      <c r="N580" s="4" t="str">
        <f>IF(AND(I580=0,E580&gt;=2),IF(ISERROR(VLOOKUP(B580,今週!B:B,1,FALSE)),"売れた？",""),"")</f>
        <v/>
      </c>
    </row>
    <row r="581" spans="14:14" x14ac:dyDescent="0.15">
      <c r="N581" s="4" t="str">
        <f>IF(AND(I581=0,E581&gt;=2),IF(ISERROR(VLOOKUP(B581,今週!B:B,1,FALSE)),"売れた？",""),"")</f>
        <v/>
      </c>
    </row>
    <row r="582" spans="14:14" x14ac:dyDescent="0.15">
      <c r="N582" s="4" t="str">
        <f>IF(AND(I582=0,E582&gt;=2),IF(ISERROR(VLOOKUP(B582,今週!B:B,1,FALSE)),"売れた？",""),"")</f>
        <v/>
      </c>
    </row>
    <row r="583" spans="14:14" x14ac:dyDescent="0.15">
      <c r="N583" s="4" t="str">
        <f>IF(AND(I583=0,E583&gt;=2),IF(ISERROR(VLOOKUP(B583,今週!B:B,1,FALSE)),"売れた？",""),"")</f>
        <v/>
      </c>
    </row>
    <row r="584" spans="14:14" x14ac:dyDescent="0.15">
      <c r="N584" s="4" t="str">
        <f>IF(AND(I584=0,E584&gt;=2),IF(ISERROR(VLOOKUP(B584,今週!B:B,1,FALSE)),"売れた？",""),"")</f>
        <v/>
      </c>
    </row>
    <row r="585" spans="14:14" x14ac:dyDescent="0.15">
      <c r="N585" s="4" t="str">
        <f>IF(AND(I585=0,E585&gt;=2),IF(ISERROR(VLOOKUP(B585,今週!B:B,1,FALSE)),"売れた？",""),"")</f>
        <v/>
      </c>
    </row>
    <row r="586" spans="14:14" x14ac:dyDescent="0.15">
      <c r="N586" s="4" t="str">
        <f>IF(AND(I586=0,E586&gt;=2),IF(ISERROR(VLOOKUP(B586,今週!B:B,1,FALSE)),"売れた？",""),"")</f>
        <v/>
      </c>
    </row>
    <row r="587" spans="14:14" x14ac:dyDescent="0.15">
      <c r="N587" s="4" t="str">
        <f>IF(AND(I587=0,E587&gt;=2),IF(ISERROR(VLOOKUP(B587,今週!B:B,1,FALSE)),"売れた？",""),"")</f>
        <v/>
      </c>
    </row>
    <row r="588" spans="14:14" x14ac:dyDescent="0.15">
      <c r="N588" s="4" t="str">
        <f>IF(AND(I588=0,E588&gt;=2),IF(ISERROR(VLOOKUP(B588,今週!B:B,1,FALSE)),"売れた？",""),"")</f>
        <v/>
      </c>
    </row>
    <row r="589" spans="14:14" x14ac:dyDescent="0.15">
      <c r="N589" s="4" t="str">
        <f>IF(AND(I589=0,E589&gt;=2),IF(ISERROR(VLOOKUP(B589,今週!B:B,1,FALSE)),"売れた？",""),"")</f>
        <v/>
      </c>
    </row>
    <row r="590" spans="14:14" x14ac:dyDescent="0.15">
      <c r="N590" s="4" t="str">
        <f>IF(AND(I590=0,E590&gt;=2),IF(ISERROR(VLOOKUP(B590,今週!B:B,1,FALSE)),"売れた？",""),"")</f>
        <v/>
      </c>
    </row>
    <row r="591" spans="14:14" x14ac:dyDescent="0.15">
      <c r="N591" s="4" t="str">
        <f>IF(AND(I591=0,E591&gt;=2),IF(ISERROR(VLOOKUP(B591,今週!B:B,1,FALSE)),"売れた？",""),"")</f>
        <v/>
      </c>
    </row>
    <row r="592" spans="14:14" x14ac:dyDescent="0.15">
      <c r="N592" s="4" t="str">
        <f>IF(AND(I592=0,E592&gt;=2),IF(ISERROR(VLOOKUP(B592,今週!B:B,1,FALSE)),"売れた？",""),"")</f>
        <v/>
      </c>
    </row>
    <row r="593" spans="14:14" x14ac:dyDescent="0.15">
      <c r="N593" s="4" t="str">
        <f>IF(AND(I593=0,E593&gt;=2),IF(ISERROR(VLOOKUP(B593,今週!B:B,1,FALSE)),"売れた？",""),"")</f>
        <v/>
      </c>
    </row>
    <row r="594" spans="14:14" x14ac:dyDescent="0.15">
      <c r="N594" s="4" t="str">
        <f>IF(AND(I594=0,E594&gt;=2),IF(ISERROR(VLOOKUP(B594,今週!B:B,1,FALSE)),"売れた？",""),"")</f>
        <v/>
      </c>
    </row>
    <row r="595" spans="14:14" x14ac:dyDescent="0.15">
      <c r="N595" s="4" t="str">
        <f>IF(AND(I595=0,E595&gt;=2),IF(ISERROR(VLOOKUP(B595,今週!B:B,1,FALSE)),"売れた？",""),"")</f>
        <v/>
      </c>
    </row>
    <row r="596" spans="14:14" x14ac:dyDescent="0.15">
      <c r="N596" s="4" t="str">
        <f>IF(AND(I596=0,E596&gt;=2),IF(ISERROR(VLOOKUP(B596,今週!B:B,1,FALSE)),"売れた？",""),"")</f>
        <v/>
      </c>
    </row>
    <row r="597" spans="14:14" x14ac:dyDescent="0.15">
      <c r="N597" s="4" t="str">
        <f>IF(AND(I597=0,E597&gt;=2),IF(ISERROR(VLOOKUP(B597,今週!B:B,1,FALSE)),"売れた？",""),"")</f>
        <v/>
      </c>
    </row>
    <row r="598" spans="14:14" x14ac:dyDescent="0.15">
      <c r="N598" s="4" t="str">
        <f>IF(AND(I598=0,E598&gt;=2),IF(ISERROR(VLOOKUP(B598,今週!B:B,1,FALSE)),"売れた？",""),"")</f>
        <v/>
      </c>
    </row>
    <row r="599" spans="14:14" x14ac:dyDescent="0.15">
      <c r="N599" s="4" t="str">
        <f>IF(AND(I599=0,E599&gt;=2),IF(ISERROR(VLOOKUP(B599,今週!B:B,1,FALSE)),"売れた？",""),"")</f>
        <v/>
      </c>
    </row>
    <row r="600" spans="14:14" x14ac:dyDescent="0.15">
      <c r="N600" s="4" t="str">
        <f>IF(AND(I600=0,E600&gt;=2),IF(ISERROR(VLOOKUP(B600,今週!B:B,1,FALSE)),"売れた？",""),"")</f>
        <v/>
      </c>
    </row>
    <row r="601" spans="14:14" x14ac:dyDescent="0.15">
      <c r="N601" s="4" t="str">
        <f>IF(AND(I601=0,E601&gt;=2),IF(ISERROR(VLOOKUP(B601,今週!B:B,1,FALSE)),"売れた？",""),"")</f>
        <v/>
      </c>
    </row>
    <row r="602" spans="14:14" x14ac:dyDescent="0.15">
      <c r="N602" s="4" t="str">
        <f>IF(AND(I602=0,E602&gt;=2),IF(ISERROR(VLOOKUP(B602,今週!B:B,1,FALSE)),"売れた？",""),"")</f>
        <v/>
      </c>
    </row>
    <row r="603" spans="14:14" x14ac:dyDescent="0.15">
      <c r="N603" s="4" t="str">
        <f>IF(AND(I603=0,E603&gt;=2),IF(ISERROR(VLOOKUP(B603,今週!B:B,1,FALSE)),"売れた？",""),"")</f>
        <v/>
      </c>
    </row>
    <row r="604" spans="14:14" x14ac:dyDescent="0.15">
      <c r="N604" s="4" t="str">
        <f>IF(AND(I604=0,E604&gt;=2),IF(ISERROR(VLOOKUP(B604,今週!B:B,1,FALSE)),"売れた？",""),"")</f>
        <v/>
      </c>
    </row>
    <row r="605" spans="14:14" x14ac:dyDescent="0.15">
      <c r="N605" s="4" t="str">
        <f>IF(AND(I605=0,E605&gt;=2),IF(ISERROR(VLOOKUP(B605,今週!B:B,1,FALSE)),"売れた？",""),"")</f>
        <v/>
      </c>
    </row>
    <row r="606" spans="14:14" x14ac:dyDescent="0.15">
      <c r="N606" s="4" t="str">
        <f>IF(AND(I606=0,E606&gt;=2),IF(ISERROR(VLOOKUP(B606,今週!B:B,1,FALSE)),"売れた？",""),"")</f>
        <v/>
      </c>
    </row>
    <row r="607" spans="14:14" x14ac:dyDescent="0.15">
      <c r="N607" s="4" t="str">
        <f>IF(AND(I607=0,E607&gt;=2),IF(ISERROR(VLOOKUP(B607,今週!B:B,1,FALSE)),"売れた？",""),"")</f>
        <v/>
      </c>
    </row>
    <row r="608" spans="14:14" x14ac:dyDescent="0.15">
      <c r="N608" s="4" t="str">
        <f>IF(AND(I608=0,E608&gt;=2),IF(ISERROR(VLOOKUP(B608,今週!B:B,1,FALSE)),"売れた？",""),"")</f>
        <v/>
      </c>
    </row>
    <row r="609" spans="14:14" x14ac:dyDescent="0.15">
      <c r="N609" s="4" t="str">
        <f>IF(AND(I609=0,E609&gt;=2),IF(ISERROR(VLOOKUP(B609,今週!B:B,1,FALSE)),"売れた？",""),"")</f>
        <v/>
      </c>
    </row>
    <row r="610" spans="14:14" x14ac:dyDescent="0.15">
      <c r="N610" s="4" t="str">
        <f>IF(AND(I610=0,E610&gt;=2),IF(ISERROR(VLOOKUP(B610,今週!B:B,1,FALSE)),"売れた？",""),"")</f>
        <v/>
      </c>
    </row>
    <row r="611" spans="14:14" x14ac:dyDescent="0.15">
      <c r="N611" s="4" t="str">
        <f>IF(AND(I611=0,E611&gt;=2),IF(ISERROR(VLOOKUP(B611,今週!B:B,1,FALSE)),"売れた？",""),"")</f>
        <v/>
      </c>
    </row>
    <row r="612" spans="14:14" x14ac:dyDescent="0.15">
      <c r="N612" s="4" t="str">
        <f>IF(AND(I612=0,E612&gt;=2),IF(ISERROR(VLOOKUP(B612,今週!B:B,1,FALSE)),"売れた？",""),"")</f>
        <v/>
      </c>
    </row>
    <row r="613" spans="14:14" x14ac:dyDescent="0.15">
      <c r="N613" s="4" t="str">
        <f>IF(AND(I613=0,E613&gt;=2),IF(ISERROR(VLOOKUP(B613,今週!B:B,1,FALSE)),"売れた？",""),"")</f>
        <v/>
      </c>
    </row>
    <row r="614" spans="14:14" x14ac:dyDescent="0.15">
      <c r="N614" s="4" t="str">
        <f>IF(AND(I614=0,E614&gt;=2),IF(ISERROR(VLOOKUP(B614,今週!B:B,1,FALSE)),"売れた？",""),"")</f>
        <v/>
      </c>
    </row>
    <row r="615" spans="14:14" x14ac:dyDescent="0.15">
      <c r="N615" s="4" t="str">
        <f>IF(AND(I615=0,E615&gt;=2),IF(ISERROR(VLOOKUP(B615,今週!B:B,1,FALSE)),"売れた？",""),"")</f>
        <v/>
      </c>
    </row>
    <row r="616" spans="14:14" x14ac:dyDescent="0.15">
      <c r="N616" s="4" t="str">
        <f>IF(AND(I616=0,E616&gt;=2),IF(ISERROR(VLOOKUP(B616,今週!B:B,1,FALSE)),"売れた？",""),"")</f>
        <v/>
      </c>
    </row>
    <row r="617" spans="14:14" x14ac:dyDescent="0.15">
      <c r="N617" s="4" t="str">
        <f>IF(AND(I617=0,E617&gt;=2),IF(ISERROR(VLOOKUP(B617,今週!B:B,1,FALSE)),"売れた？",""),"")</f>
        <v/>
      </c>
    </row>
    <row r="618" spans="14:14" x14ac:dyDescent="0.15">
      <c r="N618" s="4" t="str">
        <f>IF(AND(I618=0,E618&gt;=2),IF(ISERROR(VLOOKUP(B618,今週!B:B,1,FALSE)),"売れた？",""),"")</f>
        <v/>
      </c>
    </row>
    <row r="619" spans="14:14" x14ac:dyDescent="0.15">
      <c r="N619" s="4" t="str">
        <f>IF(AND(I619=0,E619&gt;=2),IF(ISERROR(VLOOKUP(B619,今週!B:B,1,FALSE)),"売れた？",""),"")</f>
        <v/>
      </c>
    </row>
    <row r="620" spans="14:14" x14ac:dyDescent="0.15">
      <c r="N620" s="4" t="str">
        <f>IF(AND(I620=0,E620&gt;=2),IF(ISERROR(VLOOKUP(B620,今週!B:B,1,FALSE)),"売れた？",""),"")</f>
        <v/>
      </c>
    </row>
    <row r="621" spans="14:14" x14ac:dyDescent="0.15">
      <c r="N621" s="4" t="str">
        <f>IF(AND(I621=0,E621&gt;=2),IF(ISERROR(VLOOKUP(B621,今週!B:B,1,FALSE)),"売れた？",""),"")</f>
        <v/>
      </c>
    </row>
    <row r="622" spans="14:14" x14ac:dyDescent="0.15">
      <c r="N622" s="4" t="str">
        <f>IF(AND(I622=0,E622&gt;=2),IF(ISERROR(VLOOKUP(B622,今週!B:B,1,FALSE)),"売れた？",""),"")</f>
        <v/>
      </c>
    </row>
    <row r="623" spans="14:14" x14ac:dyDescent="0.15">
      <c r="N623" s="4" t="str">
        <f>IF(AND(I623=0,E623&gt;=2),IF(ISERROR(VLOOKUP(B623,今週!B:B,1,FALSE)),"売れた？",""),"")</f>
        <v/>
      </c>
    </row>
    <row r="624" spans="14:14" x14ac:dyDescent="0.15">
      <c r="N624" s="4" t="str">
        <f>IF(AND(I624=0,E624&gt;=2),IF(ISERROR(VLOOKUP(B624,今週!B:B,1,FALSE)),"売れた？",""),"")</f>
        <v/>
      </c>
    </row>
    <row r="625" spans="14:14" x14ac:dyDescent="0.15">
      <c r="N625" s="4" t="str">
        <f>IF(AND(I625=0,E625&gt;=2),IF(ISERROR(VLOOKUP(B625,今週!B:B,1,FALSE)),"売れた？",""),"")</f>
        <v/>
      </c>
    </row>
    <row r="626" spans="14:14" x14ac:dyDescent="0.15">
      <c r="N626" s="4" t="str">
        <f>IF(AND(I626=0,E626&gt;=2),IF(ISERROR(VLOOKUP(B626,今週!B:B,1,FALSE)),"売れた？",""),"")</f>
        <v/>
      </c>
    </row>
    <row r="627" spans="14:14" x14ac:dyDescent="0.15">
      <c r="N627" s="4" t="str">
        <f>IF(AND(I627=0,E627&gt;=2),IF(ISERROR(VLOOKUP(B627,今週!B:B,1,FALSE)),"売れた？",""),"")</f>
        <v/>
      </c>
    </row>
    <row r="628" spans="14:14" x14ac:dyDescent="0.15">
      <c r="N628" s="4" t="str">
        <f>IF(AND(I628=0,E628&gt;=2),IF(ISERROR(VLOOKUP(B628,今週!B:B,1,FALSE)),"売れた？",""),"")</f>
        <v/>
      </c>
    </row>
    <row r="629" spans="14:14" x14ac:dyDescent="0.15">
      <c r="N629" s="4" t="str">
        <f>IF(AND(I629=0,E629&gt;=2),IF(ISERROR(VLOOKUP(B629,今週!B:B,1,FALSE)),"売れた？",""),"")</f>
        <v/>
      </c>
    </row>
    <row r="630" spans="14:14" x14ac:dyDescent="0.15">
      <c r="N630" s="4" t="str">
        <f>IF(AND(I630=0,E630&gt;=2),IF(ISERROR(VLOOKUP(B630,今週!B:B,1,FALSE)),"売れた？",""),"")</f>
        <v/>
      </c>
    </row>
    <row r="631" spans="14:14" x14ac:dyDescent="0.15">
      <c r="N631" s="4" t="str">
        <f>IF(AND(I631=0,E631&gt;=2),IF(ISERROR(VLOOKUP(B631,今週!B:B,1,FALSE)),"売れた？",""),"")</f>
        <v/>
      </c>
    </row>
    <row r="632" spans="14:14" x14ac:dyDescent="0.15">
      <c r="N632" s="4" t="str">
        <f>IF(AND(I632=0,E632&gt;=2),IF(ISERROR(VLOOKUP(B632,今週!B:B,1,FALSE)),"売れた？",""),"")</f>
        <v/>
      </c>
    </row>
    <row r="633" spans="14:14" x14ac:dyDescent="0.15">
      <c r="N633" s="4" t="str">
        <f>IF(AND(I633=0,E633&gt;=2),IF(ISERROR(VLOOKUP(B633,今週!B:B,1,FALSE)),"売れた？",""),"")</f>
        <v/>
      </c>
    </row>
    <row r="634" spans="14:14" x14ac:dyDescent="0.15">
      <c r="N634" s="4" t="str">
        <f>IF(AND(I634=0,E634&gt;=2),IF(ISERROR(VLOOKUP(B634,今週!B:B,1,FALSE)),"売れた？",""),"")</f>
        <v/>
      </c>
    </row>
    <row r="635" spans="14:14" x14ac:dyDescent="0.15">
      <c r="N635" s="4" t="str">
        <f>IF(AND(I635=0,E635&gt;=2),IF(ISERROR(VLOOKUP(B635,今週!B:B,1,FALSE)),"売れた？",""),"")</f>
        <v/>
      </c>
    </row>
    <row r="636" spans="14:14" x14ac:dyDescent="0.15">
      <c r="N636" s="4" t="str">
        <f>IF(AND(I636=0,E636&gt;=2),IF(ISERROR(VLOOKUP(B636,今週!B:B,1,FALSE)),"売れた？",""),"")</f>
        <v/>
      </c>
    </row>
    <row r="637" spans="14:14" x14ac:dyDescent="0.15">
      <c r="N637" s="4" t="str">
        <f>IF(AND(I637=0,E637&gt;=2),IF(ISERROR(VLOOKUP(B637,今週!B:B,1,FALSE)),"売れた？",""),"")</f>
        <v/>
      </c>
    </row>
    <row r="638" spans="14:14" x14ac:dyDescent="0.15">
      <c r="N638" s="4" t="str">
        <f>IF(AND(I638=0,E638&gt;=2),IF(ISERROR(VLOOKUP(B638,今週!B:B,1,FALSE)),"売れた？",""),"")</f>
        <v/>
      </c>
    </row>
    <row r="639" spans="14:14" x14ac:dyDescent="0.15">
      <c r="N639" s="4" t="str">
        <f>IF(AND(I639=0,E639&gt;=2),IF(ISERROR(VLOOKUP(B639,今週!B:B,1,FALSE)),"売れた？",""),"")</f>
        <v/>
      </c>
    </row>
    <row r="640" spans="14:14" x14ac:dyDescent="0.15">
      <c r="N640" s="4" t="str">
        <f>IF(AND(I640=0,E640&gt;=2),IF(ISERROR(VLOOKUP(B640,今週!B:B,1,FALSE)),"売れた？",""),"")</f>
        <v/>
      </c>
    </row>
    <row r="641" spans="14:14" x14ac:dyDescent="0.15">
      <c r="N641" s="4" t="str">
        <f>IF(AND(I641=0,E641&gt;=2),IF(ISERROR(VLOOKUP(B641,今週!B:B,1,FALSE)),"売れた？",""),"")</f>
        <v/>
      </c>
    </row>
    <row r="642" spans="14:14" x14ac:dyDescent="0.15">
      <c r="N642" s="4" t="str">
        <f>IF(AND(I642=0,E642&gt;=2),IF(ISERROR(VLOOKUP(B642,今週!B:B,1,FALSE)),"売れた？",""),"")</f>
        <v/>
      </c>
    </row>
    <row r="643" spans="14:14" x14ac:dyDescent="0.15">
      <c r="N643" s="4" t="str">
        <f>IF(AND(I643=0,E643&gt;=2),IF(ISERROR(VLOOKUP(B643,今週!B:B,1,FALSE)),"売れた？",""),"")</f>
        <v/>
      </c>
    </row>
    <row r="644" spans="14:14" x14ac:dyDescent="0.15">
      <c r="N644" s="4" t="str">
        <f>IF(AND(I644=0,E644&gt;=2),IF(ISERROR(VLOOKUP(B644,今週!B:B,1,FALSE)),"売れた？",""),"")</f>
        <v/>
      </c>
    </row>
    <row r="645" spans="14:14" x14ac:dyDescent="0.15">
      <c r="N645" s="4" t="str">
        <f>IF(AND(I645=0,E645&gt;=2),IF(ISERROR(VLOOKUP(B645,今週!B:B,1,FALSE)),"売れた？",""),"")</f>
        <v/>
      </c>
    </row>
    <row r="646" spans="14:14" x14ac:dyDescent="0.15">
      <c r="N646" s="4" t="str">
        <f>IF(AND(I646=0,E646&gt;=2),IF(ISERROR(VLOOKUP(B646,今週!B:B,1,FALSE)),"売れた？",""),"")</f>
        <v/>
      </c>
    </row>
    <row r="647" spans="14:14" x14ac:dyDescent="0.15">
      <c r="N647" s="4" t="str">
        <f>IF(AND(I647=0,E647&gt;=2),IF(ISERROR(VLOOKUP(B647,今週!B:B,1,FALSE)),"売れた？",""),"")</f>
        <v/>
      </c>
    </row>
    <row r="648" spans="14:14" x14ac:dyDescent="0.15">
      <c r="N648" s="4" t="str">
        <f>IF(AND(I648=0,E648&gt;=2),IF(ISERROR(VLOOKUP(B648,今週!B:B,1,FALSE)),"売れた？",""),"")</f>
        <v/>
      </c>
    </row>
    <row r="649" spans="14:14" x14ac:dyDescent="0.15">
      <c r="N649" s="4" t="str">
        <f>IF(AND(I649=0,E649&gt;=2),IF(ISERROR(VLOOKUP(B649,今週!B:B,1,FALSE)),"売れた？",""),"")</f>
        <v/>
      </c>
    </row>
    <row r="650" spans="14:14" x14ac:dyDescent="0.15">
      <c r="N650" s="4" t="str">
        <f>IF(AND(I650=0,E650&gt;=2),IF(ISERROR(VLOOKUP(B650,今週!B:B,1,FALSE)),"売れた？",""),"")</f>
        <v/>
      </c>
    </row>
    <row r="651" spans="14:14" x14ac:dyDescent="0.15">
      <c r="N651" s="4" t="str">
        <f>IF(AND(I651=0,E651&gt;=2),IF(ISERROR(VLOOKUP(B651,今週!B:B,1,FALSE)),"売れた？",""),"")</f>
        <v/>
      </c>
    </row>
    <row r="652" spans="14:14" x14ac:dyDescent="0.15">
      <c r="N652" s="4" t="str">
        <f>IF(AND(I652=0,E652&gt;=2),IF(ISERROR(VLOOKUP(B652,今週!B:B,1,FALSE)),"売れた？",""),"")</f>
        <v/>
      </c>
    </row>
    <row r="653" spans="14:14" x14ac:dyDescent="0.15">
      <c r="N653" s="4" t="str">
        <f>IF(AND(I653=0,E653&gt;=2),IF(ISERROR(VLOOKUP(B653,今週!B:B,1,FALSE)),"売れた？",""),"")</f>
        <v/>
      </c>
    </row>
    <row r="654" spans="14:14" x14ac:dyDescent="0.15">
      <c r="N654" s="4" t="str">
        <f>IF(AND(I654=0,E654&gt;=2),IF(ISERROR(VLOOKUP(B654,今週!B:B,1,FALSE)),"売れた？",""),"")</f>
        <v/>
      </c>
    </row>
    <row r="655" spans="14:14" x14ac:dyDescent="0.15">
      <c r="N655" s="4" t="str">
        <f>IF(AND(I655=0,E655&gt;=2),IF(ISERROR(VLOOKUP(B655,今週!B:B,1,FALSE)),"売れた？",""),"")</f>
        <v/>
      </c>
    </row>
    <row r="656" spans="14:14" x14ac:dyDescent="0.15">
      <c r="N656" s="4" t="str">
        <f>IF(AND(I656=0,E656&gt;=2),IF(ISERROR(VLOOKUP(B656,今週!B:B,1,FALSE)),"売れた？",""),"")</f>
        <v/>
      </c>
    </row>
    <row r="657" spans="14:14" x14ac:dyDescent="0.15">
      <c r="N657" s="4" t="str">
        <f>IF(AND(I657=0,E657&gt;=2),IF(ISERROR(VLOOKUP(B657,今週!B:B,1,FALSE)),"売れた？",""),"")</f>
        <v/>
      </c>
    </row>
    <row r="658" spans="14:14" x14ac:dyDescent="0.15">
      <c r="N658" s="4" t="str">
        <f>IF(AND(I658=0,E658&gt;=2),IF(ISERROR(VLOOKUP(B658,今週!B:B,1,FALSE)),"売れた？",""),"")</f>
        <v/>
      </c>
    </row>
    <row r="659" spans="14:14" x14ac:dyDescent="0.15">
      <c r="N659" s="4" t="str">
        <f>IF(AND(I659=0,E659&gt;=2),IF(ISERROR(VLOOKUP(B659,今週!B:B,1,FALSE)),"売れた？",""),"")</f>
        <v/>
      </c>
    </row>
    <row r="660" spans="14:14" x14ac:dyDescent="0.15">
      <c r="N660" s="4" t="str">
        <f>IF(AND(I660=0,E660&gt;=2),IF(ISERROR(VLOOKUP(B660,今週!B:B,1,FALSE)),"売れた？",""),"")</f>
        <v/>
      </c>
    </row>
    <row r="661" spans="14:14" x14ac:dyDescent="0.15">
      <c r="N661" s="4" t="str">
        <f>IF(AND(I661=0,E661&gt;=2),IF(ISERROR(VLOOKUP(B661,今週!B:B,1,FALSE)),"売れた？",""),"")</f>
        <v/>
      </c>
    </row>
    <row r="662" spans="14:14" x14ac:dyDescent="0.15">
      <c r="N662" s="4" t="str">
        <f>IF(AND(I662=0,E662&gt;=2),IF(ISERROR(VLOOKUP(B662,今週!B:B,1,FALSE)),"売れた？",""),"")</f>
        <v/>
      </c>
    </row>
    <row r="663" spans="14:14" x14ac:dyDescent="0.15">
      <c r="N663" s="4" t="str">
        <f>IF(AND(I663=0,E663&gt;=2),IF(ISERROR(VLOOKUP(B663,今週!B:B,1,FALSE)),"売れた？",""),"")</f>
        <v/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27"/>
  <sheetViews>
    <sheetView workbookViewId="0">
      <selection activeCell="B125" sqref="B125:B127"/>
    </sheetView>
  </sheetViews>
  <sheetFormatPr defaultRowHeight="13.5" x14ac:dyDescent="0.15"/>
  <sheetData>
    <row r="2" spans="2:2" ht="14.25" x14ac:dyDescent="0.15">
      <c r="B2" s="5" t="s">
        <v>15</v>
      </c>
    </row>
    <row r="18" spans="2:2" ht="14.25" x14ac:dyDescent="0.15">
      <c r="B18" s="5" t="s">
        <v>16</v>
      </c>
    </row>
    <row r="34" spans="2:2" ht="14.25" x14ac:dyDescent="0.15">
      <c r="B34" s="5" t="s">
        <v>17</v>
      </c>
    </row>
    <row r="44" spans="2:2" ht="14.25" x14ac:dyDescent="0.15">
      <c r="B44" s="5" t="s">
        <v>18</v>
      </c>
    </row>
    <row r="62" spans="2:2" ht="14.25" x14ac:dyDescent="0.15">
      <c r="B62" s="5" t="s">
        <v>20</v>
      </c>
    </row>
    <row r="63" spans="2:2" ht="14.25" x14ac:dyDescent="0.15">
      <c r="B63" s="6" t="s">
        <v>19</v>
      </c>
    </row>
    <row r="85" spans="2:2" ht="14.25" x14ac:dyDescent="0.15">
      <c r="B85" s="5" t="s">
        <v>21</v>
      </c>
    </row>
    <row r="86" spans="2:2" ht="14.25" x14ac:dyDescent="0.15">
      <c r="B86" s="7" t="s">
        <v>22</v>
      </c>
    </row>
    <row r="104" spans="2:2" ht="14.25" x14ac:dyDescent="0.15">
      <c r="B104" s="5" t="s">
        <v>23</v>
      </c>
    </row>
    <row r="109" spans="2:2" ht="14.25" x14ac:dyDescent="0.15">
      <c r="B109" s="5" t="s">
        <v>24</v>
      </c>
    </row>
    <row r="110" spans="2:2" ht="14.25" x14ac:dyDescent="0.15">
      <c r="B110" s="5" t="s">
        <v>25</v>
      </c>
    </row>
    <row r="111" spans="2:2" ht="14.25" x14ac:dyDescent="0.15">
      <c r="B111" s="5" t="s">
        <v>26</v>
      </c>
    </row>
    <row r="125" spans="2:2" x14ac:dyDescent="0.15">
      <c r="B125" s="3" t="s">
        <v>27</v>
      </c>
    </row>
    <row r="126" spans="2:2" x14ac:dyDescent="0.15">
      <c r="B126" s="3" t="s">
        <v>28</v>
      </c>
    </row>
    <row r="127" spans="2:2" x14ac:dyDescent="0.15">
      <c r="B127" s="3" t="s">
        <v>29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今週</vt:lpstr>
      <vt:lpstr>前週</vt:lpstr>
      <vt:lpstr>使い方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2022-04-15T00:21:56Z</dcterms:created>
  <dcterms:modified xsi:type="dcterms:W3CDTF">2022-04-15T01:21:00Z</dcterms:modified>
</cp:coreProperties>
</file>